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v.sharepoint.com/sites/NDE-OADAM-Accountability/Shared Documents/General/SB460 Work/2026 Data/"/>
    </mc:Choice>
  </mc:AlternateContent>
  <xr:revisionPtr revIDLastSave="0" documentId="8_{CC07E604-F8B3-437A-B88B-FF6D2A4AF49A}" xr6:coauthVersionLast="47" xr6:coauthVersionMax="47" xr10:uidLastSave="{00000000-0000-0000-0000-000000000000}"/>
  <bookViews>
    <workbookView xWindow="51480" yWindow="-180" windowWidth="51840" windowHeight="21120" xr2:uid="{D93AEA2A-352F-4AA4-8343-A5F9BBDD7195}"/>
  </bookViews>
  <sheets>
    <sheet name="District Support Indicators" sheetId="1" r:id="rId1"/>
    <sheet name="School Outcomes Indicators" sheetId="2" r:id="rId2"/>
    <sheet name="Final NDPF Ratings" sheetId="3" r:id="rId3"/>
  </sheets>
  <definedNames>
    <definedName name="_xlnm._FilterDatabase" localSheetId="0" hidden="1">'District Support Indicators'!$A$2:$AF$21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D4" i="1" l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3" i="1"/>
</calcChain>
</file>

<file path=xl/sharedStrings.xml><?xml version="1.0" encoding="utf-8"?>
<sst xmlns="http://schemas.openxmlformats.org/spreadsheetml/2006/main" count="560" uniqueCount="91">
  <si>
    <t>COVERAGE RATE 
Measure 1</t>
  </si>
  <si>
    <t>COVERAGE RATE 
Measure 2</t>
  </si>
  <si>
    <t>COVERAGE RATE OVERALL</t>
  </si>
  <si>
    <t>TITLE COVERAGE RATE</t>
  </si>
  <si>
    <t>HQIM</t>
  </si>
  <si>
    <t>FINANCIAL STABILITY 
Measure 1</t>
  </si>
  <si>
    <t>FINANCIAL STABILITY 
Measure 2</t>
  </si>
  <si>
    <t>FINANCIAL STABILITY OVERALL</t>
  </si>
  <si>
    <t>CCR ENROLLMENT RATE</t>
  </si>
  <si>
    <t>FINAL DISTRICT SUPPORT</t>
  </si>
  <si>
    <t>District Code</t>
  </si>
  <si>
    <t>District Name</t>
  </si>
  <si>
    <t>2025-26 Coverage Rate</t>
  </si>
  <si>
    <t>Score</t>
  </si>
  <si>
    <t>2024-25 Coverage Rate</t>
  </si>
  <si>
    <t>Difference (25-26)-(24-25)</t>
  </si>
  <si>
    <t>Final Score</t>
  </si>
  <si>
    <t>Non Title I Coverage Rate</t>
  </si>
  <si>
    <t>Title I Coverage Rate</t>
  </si>
  <si>
    <t>Difference (Title)-(Non Title)</t>
  </si>
  <si>
    <t>HQIM Rate</t>
  </si>
  <si>
    <t>FY25 EFB %</t>
  </si>
  <si>
    <t>Is FY25 EFB% greater than 4%</t>
  </si>
  <si>
    <t>FY24 EFB%</t>
  </si>
  <si>
    <t>Did the FY25 EFP % improve from the prior fiscal year FY24?</t>
  </si>
  <si>
    <t>Is the FY25 EFB below 10%</t>
  </si>
  <si>
    <t>FY 22 EFB %</t>
  </si>
  <si>
    <t>FY 23 EFB %</t>
  </si>
  <si>
    <t>FY 24 EFB %</t>
  </si>
  <si>
    <t>FY 25 EFB %</t>
  </si>
  <si>
    <t>Those LEAs whose EFB% is less than 10%: 
Did the ending fund balance percentage decline for three consecutive year-over-year periods over a four-year data span (e.g., FY22 &lt; FY23 &lt; FY24 &lt; FY25). 
If Yes, then assign Level 1. 
If No, then assign Level 2.</t>
  </si>
  <si>
    <t xml:space="preserve">Final Score </t>
  </si>
  <si>
    <t>CCR Enrollment Rate</t>
  </si>
  <si>
    <t>DISTRICT SUPPORT SCORE PATTERN</t>
  </si>
  <si>
    <t>DISTRICT SUPPORT FINAL RATING</t>
  </si>
  <si>
    <t xml:space="preserve">Churchill County School District        </t>
  </si>
  <si>
    <t>Level 2</t>
  </si>
  <si>
    <t>Level 3</t>
  </si>
  <si>
    <t>Yes</t>
  </si>
  <si>
    <t>No</t>
  </si>
  <si>
    <t xml:space="preserve">Automatic Meet Level 2 </t>
  </si>
  <si>
    <t xml:space="preserve">Clark County School District            </t>
  </si>
  <si>
    <t>Level 1</t>
  </si>
  <si>
    <t xml:space="preserve">Douglas County School District          </t>
  </si>
  <si>
    <t xml:space="preserve">Elko County School District             </t>
  </si>
  <si>
    <t xml:space="preserve">Esmeralda County School District        </t>
  </si>
  <si>
    <t>N/A</t>
  </si>
  <si>
    <t>no score</t>
  </si>
  <si>
    <t xml:space="preserve">Eureka County School District           </t>
  </si>
  <si>
    <t xml:space="preserve">Humboldt County School District         </t>
  </si>
  <si>
    <t xml:space="preserve">Lander County School District           </t>
  </si>
  <si>
    <t xml:space="preserve">Lincoln County School District          </t>
  </si>
  <si>
    <t xml:space="preserve">Lyon County School District             </t>
  </si>
  <si>
    <t xml:space="preserve">Mineral County School District          </t>
  </si>
  <si>
    <t xml:space="preserve">Nye County School District              </t>
  </si>
  <si>
    <t xml:space="preserve">Carson City School District             </t>
  </si>
  <si>
    <t xml:space="preserve">Pershing County School District         </t>
  </si>
  <si>
    <t xml:space="preserve">Storey County School District           </t>
  </si>
  <si>
    <t xml:space="preserve">Washoe County School District           </t>
  </si>
  <si>
    <t xml:space="preserve">White Pine County School District       </t>
  </si>
  <si>
    <t>SPCSA State Public Charter Authority</t>
  </si>
  <si>
    <t>note: SPCSA HQIM not subject per Leadership</t>
  </si>
  <si>
    <t>NSPF ROLL UP</t>
  </si>
  <si>
    <t>REDUCTION IN 1- AND 2-STAR SCHOOLS</t>
  </si>
  <si>
    <t xml:space="preserve">FINAL SCHOOL OUTCOMES INDICATOR </t>
  </si>
  <si>
    <t>Elementary School</t>
  </si>
  <si>
    <t>Middle School</t>
  </si>
  <si>
    <t>High School</t>
  </si>
  <si>
    <t>LEA pattern</t>
  </si>
  <si>
    <t xml:space="preserve"> Score</t>
  </si>
  <si>
    <t>2024-25 
Sum of 1 and 2 Star Schools</t>
  </si>
  <si>
    <t>2025-26 
Sum of 1 and 2 Star Schools</t>
  </si>
  <si>
    <t>Is there reduction from 2024-25 to 2025-26?</t>
  </si>
  <si>
    <t>NSPF Roll Up Score</t>
  </si>
  <si>
    <t>Reduction</t>
  </si>
  <si>
    <t>School Outcomes Final Rating</t>
  </si>
  <si>
    <t>2,1,3</t>
  </si>
  <si>
    <t>2,2,3</t>
  </si>
  <si>
    <t>3,3,4</t>
  </si>
  <si>
    <t>2,3,N/A</t>
  </si>
  <si>
    <t>5,3,5</t>
  </si>
  <si>
    <t>1,1,4</t>
  </si>
  <si>
    <t>3,3,2</t>
  </si>
  <si>
    <t>1,1,3</t>
  </si>
  <si>
    <t>3,2,3</t>
  </si>
  <si>
    <t>2,2,4</t>
  </si>
  <si>
    <t>4,4,4</t>
  </si>
  <si>
    <t>Final School Outcomes Rating</t>
  </si>
  <si>
    <t>Final District Support Rating</t>
  </si>
  <si>
    <t>Final NDPF Rating</t>
  </si>
  <si>
    <t>2,3,5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</si>
</sst>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66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0" fillId="0" borderId="2" xfId="0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0" fontId="0" fillId="0" borderId="0" xfId="1" applyNumberFormat="1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horizontal="center" wrapText="1"/>
    </xf>
    <xf numFmtId="10" fontId="0" fillId="0" borderId="0" xfId="1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9" fontId="0" fillId="0" borderId="0" xfId="1" applyFont="1"/>
    <xf numFmtId="0" fontId="2" fillId="4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3" fillId="0" borderId="0" xfId="1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165" fontId="0" fillId="0" borderId="3" xfId="0" applyNumberForma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0" fillId="0" borderId="0" xfId="0" applyNumberFormat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164" fontId="3" fillId="0" borderId="1" xfId="1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2" fillId="0" borderId="10" xfId="0" applyFon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64" fontId="0" fillId="0" borderId="1" xfId="1" applyNumberFormat="1" applyFont="1" applyFill="1" applyBorder="1" applyAlignment="1">
      <alignment horizontal="center"/>
    </xf>
    <xf numFmtId="164" fontId="0" fillId="0" borderId="4" xfId="1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65" fontId="0" fillId="0" borderId="0" xfId="0" applyNumberFormat="1" applyAlignment="1">
      <alignment horizontal="center" wrapText="1"/>
    </xf>
    <xf numFmtId="10" fontId="0" fillId="0" borderId="3" xfId="0" applyNumberForma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6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8" xfId="0" applyFont="1" applyBorder="1" applyAlignment="1">
      <alignment horizontal="left" wrapText="1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2" fillId="0" borderId="7" xfId="0" applyFont="1" applyBorder="1" applyAlignment="1">
      <alignment wrapText="1"/>
    </xf>
    <xf numFmtId="0" fontId="0" fillId="0" borderId="2" xfId="0" applyBorder="1"/>
    <xf numFmtId="0" fontId="0" fillId="0" borderId="10" xfId="0" applyBorder="1"/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3" xfId="0" applyFont="1" applyBorder="1" applyAlignment="1">
      <alignment horizontal="left" wrapText="1"/>
    </xf>
    <xf numFmtId="0" fontId="2" fillId="0" borderId="1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5" borderId="13" xfId="0" applyFont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9" borderId="13" xfId="0" applyFont="1" applyFill="1" applyBorder="1" applyAlignment="1">
      <alignment horizontal="center" vertical="center"/>
    </xf>
    <xf numFmtId="0" fontId="2" fillId="9" borderId="15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/>
    </xf>
    <xf numFmtId="0" fontId="2" fillId="10" borderId="13" xfId="0" applyFont="1" applyFill="1" applyBorder="1" applyAlignment="1">
      <alignment horizontal="center" vertical="center"/>
    </xf>
    <xf numFmtId="0" fontId="2" fillId="10" borderId="15" xfId="0" applyFont="1" applyFill="1" applyBorder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5B899"/>
      <color rgb="FF66FFFF"/>
      <color rgb="FFFF99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142875</xdr:colOff>
      <xdr:row>21</xdr:row>
      <xdr:rowOff>59182</xdr:rowOff>
    </xdr:from>
    <xdr:to>
      <xdr:col>28</xdr:col>
      <xdr:colOff>1839946</xdr:colOff>
      <xdr:row>29</xdr:row>
      <xdr:rowOff>46017</xdr:rowOff>
    </xdr:to>
    <xdr:pic>
      <xdr:nvPicPr>
        <xdr:cNvPr id="2" name="Picture 1" descr="CCR enrollment rate scoring guide">
          <a:extLst>
            <a:ext uri="{FF2B5EF4-FFF2-40B4-BE49-F238E27FC236}">
              <a16:creationId xmlns:a16="http://schemas.microsoft.com/office/drawing/2014/main" id="{00B22D0B-7782-4546-AEF8-B9DA352AD4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366"/>
        <a:stretch>
          <a:fillRect/>
        </a:stretch>
      </xdr:blipFill>
      <xdr:spPr>
        <a:xfrm>
          <a:off x="33689925" y="5536057"/>
          <a:ext cx="3516346" cy="1510835"/>
        </a:xfrm>
        <a:prstGeom prst="rect">
          <a:avLst/>
        </a:prstGeom>
        <a:ln w="57150">
          <a:solidFill>
            <a:srgbClr val="FFC000"/>
          </a:solidFill>
        </a:ln>
      </xdr:spPr>
    </xdr:pic>
    <xdr:clientData/>
  </xdr:twoCellAnchor>
  <xdr:twoCellAnchor editAs="oneCell">
    <xdr:from>
      <xdr:col>19</xdr:col>
      <xdr:colOff>533400</xdr:colOff>
      <xdr:row>20</xdr:row>
      <xdr:rowOff>161925</xdr:rowOff>
    </xdr:from>
    <xdr:to>
      <xdr:col>24</xdr:col>
      <xdr:colOff>1228267</xdr:colOff>
      <xdr:row>58</xdr:row>
      <xdr:rowOff>86988</xdr:rowOff>
    </xdr:to>
    <xdr:pic>
      <xdr:nvPicPr>
        <xdr:cNvPr id="3" name="Picture 2" descr="Ending fund balance percentage scoring guide">
          <a:extLst>
            <a:ext uri="{FF2B5EF4-FFF2-40B4-BE49-F238E27FC236}">
              <a16:creationId xmlns:a16="http://schemas.microsoft.com/office/drawing/2014/main" id="{8E92389C-7C35-72E2-1C0B-E911C4A67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993475" y="5448300"/>
          <a:ext cx="5143043" cy="7164063"/>
        </a:xfrm>
        <a:prstGeom prst="rect">
          <a:avLst/>
        </a:prstGeom>
        <a:ln w="57150">
          <a:solidFill>
            <a:srgbClr val="92D050"/>
          </a:solidFill>
        </a:ln>
      </xdr:spPr>
    </xdr:pic>
    <xdr:clientData/>
  </xdr:twoCellAnchor>
  <xdr:twoCellAnchor editAs="oneCell">
    <xdr:from>
      <xdr:col>12</xdr:col>
      <xdr:colOff>133351</xdr:colOff>
      <xdr:row>21</xdr:row>
      <xdr:rowOff>125263</xdr:rowOff>
    </xdr:from>
    <xdr:to>
      <xdr:col>13</xdr:col>
      <xdr:colOff>2152651</xdr:colOff>
      <xdr:row>31</xdr:row>
      <xdr:rowOff>67061</xdr:rowOff>
    </xdr:to>
    <xdr:pic>
      <xdr:nvPicPr>
        <xdr:cNvPr id="4" name="Picture 3" descr="HQIM rate scoring guide">
          <a:extLst>
            <a:ext uri="{FF2B5EF4-FFF2-40B4-BE49-F238E27FC236}">
              <a16:creationId xmlns:a16="http://schemas.microsoft.com/office/drawing/2014/main" id="{57209562-46A5-289D-F3E6-5FC472D159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2834"/>
        <a:stretch>
          <a:fillRect/>
        </a:stretch>
      </xdr:blipFill>
      <xdr:spPr>
        <a:xfrm>
          <a:off x="16354426" y="5602138"/>
          <a:ext cx="4324350" cy="1846798"/>
        </a:xfrm>
        <a:prstGeom prst="rect">
          <a:avLst/>
        </a:prstGeom>
        <a:ln w="57150">
          <a:solidFill>
            <a:schemeClr val="accent5">
              <a:lumMod val="60000"/>
              <a:lumOff val="40000"/>
            </a:schemeClr>
          </a:solidFill>
        </a:ln>
      </xdr:spPr>
    </xdr:pic>
    <xdr:clientData/>
  </xdr:twoCellAnchor>
  <xdr:twoCellAnchor editAs="oneCell">
    <xdr:from>
      <xdr:col>8</xdr:col>
      <xdr:colOff>142875</xdr:colOff>
      <xdr:row>21</xdr:row>
      <xdr:rowOff>80739</xdr:rowOff>
    </xdr:from>
    <xdr:to>
      <xdr:col>10</xdr:col>
      <xdr:colOff>1295400</xdr:colOff>
      <xdr:row>29</xdr:row>
      <xdr:rowOff>76527</xdr:rowOff>
    </xdr:to>
    <xdr:pic>
      <xdr:nvPicPr>
        <xdr:cNvPr id="5" name="Picture 4" descr="Title coverage rate scoring guide">
          <a:extLst>
            <a:ext uri="{FF2B5EF4-FFF2-40B4-BE49-F238E27FC236}">
              <a16:creationId xmlns:a16="http://schemas.microsoft.com/office/drawing/2014/main" id="{187FDBAE-5072-EA3C-D38D-5A4C835D3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601450" y="5557614"/>
          <a:ext cx="4219575" cy="1519788"/>
        </a:xfrm>
        <a:prstGeom prst="rect">
          <a:avLst/>
        </a:prstGeom>
        <a:ln w="57150">
          <a:solidFill>
            <a:schemeClr val="accent1">
              <a:lumMod val="20000"/>
              <a:lumOff val="80000"/>
            </a:schemeClr>
          </a:solidFill>
        </a:ln>
      </xdr:spPr>
    </xdr:pic>
    <xdr:clientData/>
  </xdr:twoCellAnchor>
  <xdr:twoCellAnchor editAs="oneCell">
    <xdr:from>
      <xdr:col>2</xdr:col>
      <xdr:colOff>1552575</xdr:colOff>
      <xdr:row>21</xdr:row>
      <xdr:rowOff>19049</xdr:rowOff>
    </xdr:from>
    <xdr:to>
      <xdr:col>7</xdr:col>
      <xdr:colOff>61145</xdr:colOff>
      <xdr:row>44</xdr:row>
      <xdr:rowOff>76894</xdr:rowOff>
    </xdr:to>
    <xdr:pic>
      <xdr:nvPicPr>
        <xdr:cNvPr id="8" name="Picture 7" descr="Coverage rate scoring guide&#10;">
          <a:extLst>
            <a:ext uri="{FF2B5EF4-FFF2-40B4-BE49-F238E27FC236}">
              <a16:creationId xmlns:a16="http://schemas.microsoft.com/office/drawing/2014/main" id="{947E33E3-D70F-3DFD-2738-84F08F522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29200" y="5495924"/>
          <a:ext cx="5738045" cy="4439345"/>
        </a:xfrm>
        <a:prstGeom prst="rect">
          <a:avLst/>
        </a:prstGeom>
        <a:ln w="57150">
          <a:solidFill>
            <a:schemeClr val="accent2">
              <a:lumMod val="40000"/>
              <a:lumOff val="60000"/>
            </a:schemeClr>
          </a:solidFill>
        </a:ln>
      </xdr:spPr>
    </xdr:pic>
    <xdr:clientData/>
  </xdr:twoCellAnchor>
  <xdr:twoCellAnchor editAs="oneCell">
    <xdr:from>
      <xdr:col>29</xdr:col>
      <xdr:colOff>213213</xdr:colOff>
      <xdr:row>20</xdr:row>
      <xdr:rowOff>124556</xdr:rowOff>
    </xdr:from>
    <xdr:to>
      <xdr:col>30</xdr:col>
      <xdr:colOff>3183273</xdr:colOff>
      <xdr:row>30</xdr:row>
      <xdr:rowOff>141125</xdr:rowOff>
    </xdr:to>
    <xdr:pic>
      <xdr:nvPicPr>
        <xdr:cNvPr id="9" name="Picture 8" descr="Final district support ratings scoring guide">
          <a:extLst>
            <a:ext uri="{FF2B5EF4-FFF2-40B4-BE49-F238E27FC236}">
              <a16:creationId xmlns:a16="http://schemas.microsoft.com/office/drawing/2014/main" id="{EE881725-CF1C-9130-3418-81EAF79D8A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t="10357"/>
        <a:stretch>
          <a:fillRect/>
        </a:stretch>
      </xdr:blipFill>
      <xdr:spPr>
        <a:xfrm>
          <a:off x="39624732" y="5407268"/>
          <a:ext cx="6362426" cy="1921569"/>
        </a:xfrm>
        <a:prstGeom prst="rect">
          <a:avLst/>
        </a:prstGeom>
        <a:ln w="57150">
          <a:solidFill>
            <a:srgbClr val="FFFF00"/>
          </a:solidFill>
        </a:ln>
      </xdr:spPr>
    </xdr:pic>
    <xdr:clientData/>
  </xdr:twoCellAnchor>
  <xdr:twoCellAnchor editAs="oneCell">
    <xdr:from>
      <xdr:col>8</xdr:col>
      <xdr:colOff>149087</xdr:colOff>
      <xdr:row>30</xdr:row>
      <xdr:rowOff>23624</xdr:rowOff>
    </xdr:from>
    <xdr:to>
      <xdr:col>10</xdr:col>
      <xdr:colOff>662608</xdr:colOff>
      <xdr:row>36</xdr:row>
      <xdr:rowOff>165124</xdr:rowOff>
    </xdr:to>
    <xdr:pic>
      <xdr:nvPicPr>
        <xdr:cNvPr id="10" name="Picture 9" descr="a business rule for title coverage rate">
          <a:extLst>
            <a:ext uri="{FF2B5EF4-FFF2-40B4-BE49-F238E27FC236}">
              <a16:creationId xmlns:a16="http://schemas.microsoft.com/office/drawing/2014/main" id="{FAAEAD65-F4E4-7E65-84FD-ACF5CCD6C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984935" y="7212928"/>
          <a:ext cx="3586369" cy="1284500"/>
        </a:xfrm>
        <a:prstGeom prst="rect">
          <a:avLst/>
        </a:prstGeom>
        <a:ln w="57150">
          <a:solidFill>
            <a:schemeClr val="accent4">
              <a:lumMod val="20000"/>
              <a:lumOff val="8000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2189337</xdr:colOff>
      <xdr:row>22</xdr:row>
      <xdr:rowOff>47625</xdr:rowOff>
    </xdr:from>
    <xdr:to>
      <xdr:col>6</xdr:col>
      <xdr:colOff>1076326</xdr:colOff>
      <xdr:row>35</xdr:row>
      <xdr:rowOff>95845</xdr:rowOff>
    </xdr:to>
    <xdr:pic>
      <xdr:nvPicPr>
        <xdr:cNvPr id="2" name="Picture 1" descr="NSPf roll up scoring guide">
          <a:extLst>
            <a:ext uri="{FF2B5EF4-FFF2-40B4-BE49-F238E27FC236}">
              <a16:creationId xmlns:a16="http://schemas.microsoft.com/office/drawing/2014/main" id="{7F751618-4D6D-B41D-4CED-F5FC74B53B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7812"/>
        <a:stretch>
          <a:fillRect/>
        </a:stretch>
      </xdr:blipFill>
      <xdr:spPr>
        <a:xfrm>
          <a:off x="3313287" y="4867275"/>
          <a:ext cx="5697364" cy="2524720"/>
        </a:xfrm>
        <a:prstGeom prst="rect">
          <a:avLst/>
        </a:prstGeom>
        <a:ln w="57150">
          <a:solidFill>
            <a:srgbClr val="FFFFCC"/>
          </a:solidFill>
        </a:ln>
      </xdr:spPr>
    </xdr:pic>
    <xdr:clientData/>
  </xdr:twoCellAnchor>
  <xdr:twoCellAnchor editAs="oneCell">
    <xdr:from>
      <xdr:col>7</xdr:col>
      <xdr:colOff>217662</xdr:colOff>
      <xdr:row>23</xdr:row>
      <xdr:rowOff>38101</xdr:rowOff>
    </xdr:from>
    <xdr:to>
      <xdr:col>9</xdr:col>
      <xdr:colOff>2132551</xdr:colOff>
      <xdr:row>27</xdr:row>
      <xdr:rowOff>114459</xdr:rowOff>
    </xdr:to>
    <xdr:pic>
      <xdr:nvPicPr>
        <xdr:cNvPr id="3" name="Picture 2" descr="reduction in 1 and 2 stars scoring guide">
          <a:extLst>
            <a:ext uri="{FF2B5EF4-FFF2-40B4-BE49-F238E27FC236}">
              <a16:creationId xmlns:a16="http://schemas.microsoft.com/office/drawing/2014/main" id="{509D31D6-20EA-8C58-5847-C89C6B6CF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75937" y="4857751"/>
          <a:ext cx="6601189" cy="838358"/>
        </a:xfrm>
        <a:prstGeom prst="rect">
          <a:avLst/>
        </a:prstGeom>
        <a:ln w="57150">
          <a:solidFill>
            <a:srgbClr val="FF9999"/>
          </a:solidFill>
        </a:ln>
      </xdr:spPr>
    </xdr:pic>
    <xdr:clientData/>
  </xdr:twoCellAnchor>
  <xdr:twoCellAnchor editAs="oneCell">
    <xdr:from>
      <xdr:col>10</xdr:col>
      <xdr:colOff>104775</xdr:colOff>
      <xdr:row>22</xdr:row>
      <xdr:rowOff>47625</xdr:rowOff>
    </xdr:from>
    <xdr:to>
      <xdr:col>12</xdr:col>
      <xdr:colOff>1802476</xdr:colOff>
      <xdr:row>33</xdr:row>
      <xdr:rowOff>76689</xdr:rowOff>
    </xdr:to>
    <xdr:pic>
      <xdr:nvPicPr>
        <xdr:cNvPr id="4" name="Picture 3" descr="Final school outcomes indicator scoring guide">
          <a:extLst>
            <a:ext uri="{FF2B5EF4-FFF2-40B4-BE49-F238E27FC236}">
              <a16:creationId xmlns:a16="http://schemas.microsoft.com/office/drawing/2014/main" id="{CCDD18E9-51FF-6BE2-EBD8-8A27368D4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192500" y="4676775"/>
          <a:ext cx="5507701" cy="2124564"/>
        </a:xfrm>
        <a:prstGeom prst="rect">
          <a:avLst/>
        </a:prstGeom>
        <a:ln w="57150">
          <a:solidFill>
            <a:srgbClr val="66FFFF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262070</xdr:colOff>
      <xdr:row>0</xdr:row>
      <xdr:rowOff>179725</xdr:rowOff>
    </xdr:from>
    <xdr:to>
      <xdr:col>16</xdr:col>
      <xdr:colOff>591515</xdr:colOff>
      <xdr:row>17</xdr:row>
      <xdr:rowOff>91276</xdr:rowOff>
    </xdr:to>
    <xdr:pic>
      <xdr:nvPicPr>
        <xdr:cNvPr id="2" name="Picture 1" descr="Final NDPF overall performance level decision table">
          <a:extLst>
            <a:ext uri="{FF2B5EF4-FFF2-40B4-BE49-F238E27FC236}">
              <a16:creationId xmlns:a16="http://schemas.microsoft.com/office/drawing/2014/main" id="{06CF1DEA-C2E2-B8A9-B9BD-1B027DDF4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9875" y="179725"/>
          <a:ext cx="5807481" cy="3343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9C692-6DEB-49F1-B36C-00590A139934}">
  <dimension ref="A1:AG21"/>
  <sheetViews>
    <sheetView tabSelected="1" zoomScaleNormal="100" workbookViewId="0">
      <selection activeCell="B27" sqref="B27"/>
    </sheetView>
  </sheetViews>
  <sheetFormatPr defaultColWidth="36.85546875" defaultRowHeight="15" x14ac:dyDescent="0.25"/>
  <cols>
    <col min="1" max="1" width="15.28515625" customWidth="1"/>
    <col min="3" max="3" width="26.28515625" style="3" customWidth="1"/>
    <col min="4" max="4" width="18" style="3" customWidth="1"/>
    <col min="5" max="5" width="24.42578125" style="3" customWidth="1"/>
    <col min="6" max="6" width="29.140625" style="3" customWidth="1"/>
    <col min="7" max="7" width="10.5703125" style="3" customWidth="1"/>
    <col min="8" max="8" width="16.7109375" style="3" customWidth="1"/>
    <col min="9" max="9" width="24" customWidth="1"/>
    <col min="10" max="10" width="22" customWidth="1"/>
    <col min="11" max="11" width="22.85546875" customWidth="1"/>
    <col min="12" max="12" width="13" customWidth="1"/>
    <col min="13" max="13" width="34.5703125" customWidth="1"/>
    <col min="14" max="14" width="36.5703125" customWidth="1"/>
    <col min="15" max="19" width="13.5703125" customWidth="1"/>
    <col min="20" max="20" width="13.7109375" customWidth="1"/>
    <col min="21" max="21" width="12.85546875" customWidth="1"/>
    <col min="22" max="22" width="12.42578125" customWidth="1"/>
    <col min="23" max="23" width="13.28515625" customWidth="1"/>
    <col min="24" max="24" width="14.42578125" customWidth="1"/>
    <col min="25" max="25" width="44.5703125" customWidth="1"/>
    <col min="26" max="26" width="18.28515625" customWidth="1"/>
    <col min="27" max="27" width="21.7109375" customWidth="1"/>
    <col min="28" max="28" width="27.28515625" customWidth="1"/>
    <col min="29" max="29" width="27.85546875" customWidth="1"/>
    <col min="30" max="30" width="50.85546875" style="4" customWidth="1"/>
    <col min="31" max="31" width="51.7109375" style="3" customWidth="1"/>
  </cols>
  <sheetData>
    <row r="1" spans="1:33" s="4" customFormat="1" ht="35.25" customHeight="1" x14ac:dyDescent="0.25">
      <c r="A1" s="5"/>
      <c r="B1" s="5"/>
      <c r="C1" s="71" t="s">
        <v>0</v>
      </c>
      <c r="D1" s="72"/>
      <c r="E1" s="71" t="s">
        <v>1</v>
      </c>
      <c r="F1" s="73"/>
      <c r="G1" s="72"/>
      <c r="H1" s="19" t="s">
        <v>2</v>
      </c>
      <c r="I1" s="68" t="s">
        <v>3</v>
      </c>
      <c r="J1" s="69"/>
      <c r="K1" s="69"/>
      <c r="L1" s="70"/>
      <c r="M1" s="76" t="s">
        <v>4</v>
      </c>
      <c r="N1" s="77"/>
      <c r="O1" s="78" t="s">
        <v>5</v>
      </c>
      <c r="P1" s="78"/>
      <c r="Q1" s="78"/>
      <c r="R1" s="78"/>
      <c r="S1" s="79"/>
      <c r="T1" s="78" t="s">
        <v>6</v>
      </c>
      <c r="U1" s="78"/>
      <c r="V1" s="78"/>
      <c r="W1" s="78"/>
      <c r="X1" s="78"/>
      <c r="Y1" s="78"/>
      <c r="Z1" s="78"/>
      <c r="AA1" s="52" t="s">
        <v>7</v>
      </c>
      <c r="AB1" s="80" t="s">
        <v>8</v>
      </c>
      <c r="AC1" s="81"/>
      <c r="AD1" s="74" t="s">
        <v>9</v>
      </c>
      <c r="AE1" s="75"/>
    </row>
    <row r="2" spans="1:33" ht="110.25" customHeight="1" x14ac:dyDescent="0.25">
      <c r="A2" s="46" t="s">
        <v>10</v>
      </c>
      <c r="B2" s="47" t="s">
        <v>11</v>
      </c>
      <c r="C2" s="28" t="s">
        <v>12</v>
      </c>
      <c r="D2" s="29" t="s">
        <v>13</v>
      </c>
      <c r="E2" s="30" t="s">
        <v>14</v>
      </c>
      <c r="F2" s="31" t="s">
        <v>15</v>
      </c>
      <c r="G2" s="29" t="s">
        <v>13</v>
      </c>
      <c r="H2" s="34" t="s">
        <v>16</v>
      </c>
      <c r="I2" s="65" t="s">
        <v>17</v>
      </c>
      <c r="J2" s="66" t="s">
        <v>18</v>
      </c>
      <c r="K2" s="66" t="s">
        <v>19</v>
      </c>
      <c r="L2" s="38" t="s">
        <v>16</v>
      </c>
      <c r="M2" s="67" t="s">
        <v>20</v>
      </c>
      <c r="N2" s="38" t="s">
        <v>13</v>
      </c>
      <c r="O2" s="30" t="s">
        <v>21</v>
      </c>
      <c r="P2" s="31" t="s">
        <v>22</v>
      </c>
      <c r="Q2" s="43" t="s">
        <v>23</v>
      </c>
      <c r="R2" s="31" t="s">
        <v>24</v>
      </c>
      <c r="S2" s="42" t="s">
        <v>13</v>
      </c>
      <c r="T2" s="31" t="s">
        <v>25</v>
      </c>
      <c r="U2" s="31" t="s">
        <v>26</v>
      </c>
      <c r="V2" s="31" t="s">
        <v>27</v>
      </c>
      <c r="W2" s="31" t="s">
        <v>28</v>
      </c>
      <c r="X2" s="31" t="s">
        <v>29</v>
      </c>
      <c r="Y2" s="31" t="s">
        <v>30</v>
      </c>
      <c r="Z2" s="31" t="s">
        <v>13</v>
      </c>
      <c r="AA2" s="34" t="s">
        <v>31</v>
      </c>
      <c r="AB2" s="28" t="s">
        <v>32</v>
      </c>
      <c r="AC2" s="29" t="s">
        <v>13</v>
      </c>
      <c r="AD2" s="30" t="s">
        <v>33</v>
      </c>
      <c r="AE2" s="42" t="s">
        <v>34</v>
      </c>
      <c r="AF2" s="55" t="s">
        <v>11</v>
      </c>
      <c r="AG2" s="16"/>
    </row>
    <row r="3" spans="1:33" x14ac:dyDescent="0.25">
      <c r="A3" s="48">
        <v>1</v>
      </c>
      <c r="B3" s="49" t="s">
        <v>35</v>
      </c>
      <c r="C3" s="32">
        <v>93.5</v>
      </c>
      <c r="D3" s="33" t="s">
        <v>37</v>
      </c>
      <c r="E3" s="3">
        <v>84.5</v>
      </c>
      <c r="F3" s="44">
        <v>9</v>
      </c>
      <c r="G3" s="1" t="s">
        <v>37</v>
      </c>
      <c r="H3" s="7" t="s">
        <v>37</v>
      </c>
      <c r="I3" s="20">
        <v>93.3</v>
      </c>
      <c r="J3" s="3">
        <v>93.7</v>
      </c>
      <c r="K3" s="26">
        <v>0.40000000000000568</v>
      </c>
      <c r="L3" s="7" t="s">
        <v>36</v>
      </c>
      <c r="M3" s="39">
        <v>1</v>
      </c>
      <c r="N3" s="7" t="s">
        <v>37</v>
      </c>
      <c r="O3" s="8">
        <v>0.25003361277616082</v>
      </c>
      <c r="P3" s="3" t="s">
        <v>38</v>
      </c>
      <c r="Q3" s="8">
        <v>0.20210204076522323</v>
      </c>
      <c r="R3" s="3" t="s">
        <v>38</v>
      </c>
      <c r="S3" s="1" t="s">
        <v>36</v>
      </c>
      <c r="T3" s="3" t="s">
        <v>39</v>
      </c>
      <c r="U3" s="2">
        <v>0.17584067696816935</v>
      </c>
      <c r="V3" s="2">
        <v>0.19072132179608836</v>
      </c>
      <c r="W3" s="2">
        <v>0.20210204076522323</v>
      </c>
      <c r="X3" s="2">
        <v>0.25003361277616082</v>
      </c>
      <c r="Y3" s="3" t="s">
        <v>40</v>
      </c>
      <c r="Z3" s="3" t="s">
        <v>36</v>
      </c>
      <c r="AA3" s="6" t="s">
        <v>36</v>
      </c>
      <c r="AB3" s="32">
        <v>83.2</v>
      </c>
      <c r="AC3" s="35" t="s">
        <v>37</v>
      </c>
      <c r="AD3" s="53" t="str">
        <f t="shared" ref="AD3:AD20" si="0">_xlfn.TEXTJOIN(",",TRUE,SUBSTITUTE(H3,"Level",""),SUBSTITUTE(L3,"Level",""),SUBSTITUTE(N3,"Level",""),SUBSTITUTE(AA3,"Level",""),SUBSTITUTE(AC3,"Level",""))</f>
        <v xml:space="preserve"> 3, 2, 3, 2, 3</v>
      </c>
      <c r="AE3" s="1" t="s">
        <v>37</v>
      </c>
      <c r="AF3" s="56" t="s">
        <v>35</v>
      </c>
      <c r="AG3" s="10"/>
    </row>
    <row r="4" spans="1:33" x14ac:dyDescent="0.25">
      <c r="A4" s="48">
        <v>2</v>
      </c>
      <c r="B4" s="49" t="s">
        <v>41</v>
      </c>
      <c r="C4" s="20">
        <v>94.5</v>
      </c>
      <c r="D4" s="1" t="s">
        <v>37</v>
      </c>
      <c r="E4" s="3">
        <v>81.8</v>
      </c>
      <c r="F4" s="44">
        <v>12.700000000000003</v>
      </c>
      <c r="G4" s="1" t="s">
        <v>37</v>
      </c>
      <c r="H4" s="7" t="s">
        <v>37</v>
      </c>
      <c r="I4" s="20">
        <v>96</v>
      </c>
      <c r="J4" s="3">
        <v>93.5</v>
      </c>
      <c r="K4" s="26">
        <v>-2.5</v>
      </c>
      <c r="L4" s="7" t="s">
        <v>42</v>
      </c>
      <c r="M4" s="39">
        <v>1</v>
      </c>
      <c r="N4" s="7" t="s">
        <v>37</v>
      </c>
      <c r="O4" s="8">
        <v>0.14341328524037567</v>
      </c>
      <c r="P4" s="3" t="s">
        <v>38</v>
      </c>
      <c r="Q4" s="8">
        <v>0.21476827915119404</v>
      </c>
      <c r="R4" s="3" t="s">
        <v>39</v>
      </c>
      <c r="S4" s="1" t="s">
        <v>36</v>
      </c>
      <c r="T4" s="3" t="s">
        <v>39</v>
      </c>
      <c r="U4" s="2">
        <v>0.18872726433231427</v>
      </c>
      <c r="V4" s="2">
        <v>0.19570251807925793</v>
      </c>
      <c r="W4" s="2">
        <v>0.21476827915119404</v>
      </c>
      <c r="X4" s="2">
        <v>0.14341328524037567</v>
      </c>
      <c r="Y4" s="3" t="s">
        <v>40</v>
      </c>
      <c r="Z4" s="3" t="s">
        <v>36</v>
      </c>
      <c r="AA4" s="6" t="s">
        <v>36</v>
      </c>
      <c r="AB4" s="20">
        <v>73.599999999999994</v>
      </c>
      <c r="AC4" s="7" t="s">
        <v>36</v>
      </c>
      <c r="AD4" s="53" t="str">
        <f t="shared" si="0"/>
        <v xml:space="preserve"> 3, 1, 3, 2, 2</v>
      </c>
      <c r="AE4" s="1" t="s">
        <v>36</v>
      </c>
      <c r="AF4" s="56" t="s">
        <v>41</v>
      </c>
      <c r="AG4" s="10"/>
    </row>
    <row r="5" spans="1:33" x14ac:dyDescent="0.25">
      <c r="A5" s="48">
        <v>3</v>
      </c>
      <c r="B5" s="49" t="s">
        <v>43</v>
      </c>
      <c r="C5" s="20">
        <v>88.9</v>
      </c>
      <c r="D5" s="1" t="s">
        <v>36</v>
      </c>
      <c r="E5" s="3">
        <v>88.2</v>
      </c>
      <c r="F5" s="44">
        <v>0.70000000000000284</v>
      </c>
      <c r="G5" s="1" t="s">
        <v>42</v>
      </c>
      <c r="H5" s="7" t="s">
        <v>36</v>
      </c>
      <c r="I5" s="20">
        <v>87</v>
      </c>
      <c r="J5" s="3">
        <v>95.3</v>
      </c>
      <c r="K5" s="26">
        <v>8.2999999999999972</v>
      </c>
      <c r="L5" s="7" t="s">
        <v>36</v>
      </c>
      <c r="M5" s="39">
        <v>0.81818181818181823</v>
      </c>
      <c r="N5" s="7" t="s">
        <v>36</v>
      </c>
      <c r="O5" s="8">
        <v>-1.5001034835411847E-2</v>
      </c>
      <c r="P5" s="3" t="s">
        <v>39</v>
      </c>
      <c r="Q5" s="8">
        <v>6.4298419151971806E-2</v>
      </c>
      <c r="R5" s="3" t="s">
        <v>39</v>
      </c>
      <c r="S5" s="1" t="s">
        <v>42</v>
      </c>
      <c r="T5" s="3" t="s">
        <v>38</v>
      </c>
      <c r="U5" s="2">
        <v>0.20509210771120828</v>
      </c>
      <c r="V5" s="2">
        <v>0.18886139378096134</v>
      </c>
      <c r="W5" s="2">
        <v>6.4298419151971806E-2</v>
      </c>
      <c r="X5" s="2">
        <v>-1.5001034835411847E-2</v>
      </c>
      <c r="Y5" s="3" t="s">
        <v>38</v>
      </c>
      <c r="Z5" s="3" t="s">
        <v>42</v>
      </c>
      <c r="AA5" s="6" t="s">
        <v>42</v>
      </c>
      <c r="AB5" s="20">
        <v>75.099999999999994</v>
      </c>
      <c r="AC5" s="7" t="s">
        <v>36</v>
      </c>
      <c r="AD5" s="53" t="str">
        <f t="shared" si="0"/>
        <v xml:space="preserve"> 2, 2, 2, 1, 2</v>
      </c>
      <c r="AE5" s="1" t="s">
        <v>36</v>
      </c>
      <c r="AF5" s="56" t="s">
        <v>43</v>
      </c>
      <c r="AG5" s="10"/>
    </row>
    <row r="6" spans="1:33" x14ac:dyDescent="0.25">
      <c r="A6" s="48">
        <v>4</v>
      </c>
      <c r="B6" s="49" t="s">
        <v>44</v>
      </c>
      <c r="C6" s="20">
        <v>70.599999999999994</v>
      </c>
      <c r="D6" s="1" t="s">
        <v>42</v>
      </c>
      <c r="E6" s="3">
        <v>62.9</v>
      </c>
      <c r="F6" s="44">
        <v>7.6999999999999957</v>
      </c>
      <c r="G6" s="1" t="s">
        <v>37</v>
      </c>
      <c r="H6" s="7" t="s">
        <v>37</v>
      </c>
      <c r="I6" s="20">
        <v>72.5</v>
      </c>
      <c r="J6" s="3">
        <v>67.5</v>
      </c>
      <c r="K6" s="26">
        <v>-5</v>
      </c>
      <c r="L6" s="7" t="s">
        <v>42</v>
      </c>
      <c r="M6" s="40">
        <v>0.84848484848484851</v>
      </c>
      <c r="N6" s="7" t="s">
        <v>36</v>
      </c>
      <c r="O6" s="13">
        <v>3.8071984247266183E-2</v>
      </c>
      <c r="P6" s="3" t="s">
        <v>39</v>
      </c>
      <c r="Q6" s="13">
        <v>0.10362761518707952</v>
      </c>
      <c r="R6" s="3" t="s">
        <v>39</v>
      </c>
      <c r="S6" s="1" t="s">
        <v>42</v>
      </c>
      <c r="T6" s="3" t="s">
        <v>38</v>
      </c>
      <c r="U6" s="14">
        <v>0.13145685905115478</v>
      </c>
      <c r="V6" s="14">
        <v>8.9324454930884437E-2</v>
      </c>
      <c r="W6" s="14">
        <v>0.10362761518707952</v>
      </c>
      <c r="X6" s="14">
        <v>3.8071984247266183E-2</v>
      </c>
      <c r="Y6" s="3" t="s">
        <v>39</v>
      </c>
      <c r="Z6" s="3" t="s">
        <v>36</v>
      </c>
      <c r="AA6" s="6" t="s">
        <v>42</v>
      </c>
      <c r="AB6" s="20">
        <v>78.099999999999994</v>
      </c>
      <c r="AC6" s="7" t="s">
        <v>36</v>
      </c>
      <c r="AD6" s="53" t="str">
        <f t="shared" si="0"/>
        <v xml:space="preserve"> 3, 1, 2, 1, 2</v>
      </c>
      <c r="AE6" s="1" t="s">
        <v>36</v>
      </c>
      <c r="AF6" s="56" t="s">
        <v>44</v>
      </c>
      <c r="AG6" s="10"/>
    </row>
    <row r="7" spans="1:33" x14ac:dyDescent="0.25">
      <c r="A7" s="48">
        <v>5</v>
      </c>
      <c r="B7" s="49" t="s">
        <v>45</v>
      </c>
      <c r="C7" s="20">
        <v>60</v>
      </c>
      <c r="D7" s="1" t="s">
        <v>42</v>
      </c>
      <c r="E7" s="3">
        <v>40</v>
      </c>
      <c r="F7" s="44">
        <v>20</v>
      </c>
      <c r="G7" s="1" t="s">
        <v>37</v>
      </c>
      <c r="H7" s="7" t="s">
        <v>37</v>
      </c>
      <c r="I7" s="36" t="s">
        <v>46</v>
      </c>
      <c r="J7" s="3">
        <v>60</v>
      </c>
      <c r="K7" s="37">
        <v>60</v>
      </c>
      <c r="L7" s="7" t="s">
        <v>47</v>
      </c>
      <c r="M7" s="40">
        <v>0</v>
      </c>
      <c r="N7" s="7" t="s">
        <v>42</v>
      </c>
      <c r="O7" s="13">
        <v>1.6691753433842356</v>
      </c>
      <c r="P7" s="3" t="s">
        <v>38</v>
      </c>
      <c r="Q7" s="13">
        <v>0.65603399715738364</v>
      </c>
      <c r="R7" s="3" t="s">
        <v>38</v>
      </c>
      <c r="S7" s="1" t="s">
        <v>36</v>
      </c>
      <c r="T7" s="3" t="s">
        <v>39</v>
      </c>
      <c r="U7" s="14">
        <v>0.90120504686984382</v>
      </c>
      <c r="V7" s="14">
        <v>0.83227216513354729</v>
      </c>
      <c r="W7" s="14">
        <v>0.65603399715738364</v>
      </c>
      <c r="X7" s="14">
        <v>1.6691753433842356</v>
      </c>
      <c r="Y7" s="3" t="s">
        <v>40</v>
      </c>
      <c r="Z7" s="3" t="s">
        <v>36</v>
      </c>
      <c r="AA7" s="6" t="s">
        <v>36</v>
      </c>
      <c r="AB7" s="20">
        <v>77.7</v>
      </c>
      <c r="AC7" s="7" t="s">
        <v>36</v>
      </c>
      <c r="AD7" s="53" t="str">
        <f t="shared" si="0"/>
        <v xml:space="preserve"> 3,no score, 1, 2, 2</v>
      </c>
      <c r="AE7" s="1" t="s">
        <v>36</v>
      </c>
      <c r="AF7" s="56" t="s">
        <v>45</v>
      </c>
      <c r="AG7" s="10"/>
    </row>
    <row r="8" spans="1:33" x14ac:dyDescent="0.25">
      <c r="A8" s="48">
        <v>6</v>
      </c>
      <c r="B8" s="49" t="s">
        <v>48</v>
      </c>
      <c r="C8" s="20">
        <v>91.6</v>
      </c>
      <c r="D8" s="1" t="s">
        <v>37</v>
      </c>
      <c r="E8" s="3">
        <v>81.099999999999994</v>
      </c>
      <c r="F8" s="44">
        <v>10.5</v>
      </c>
      <c r="G8" s="1" t="s">
        <v>37</v>
      </c>
      <c r="H8" s="7" t="s">
        <v>37</v>
      </c>
      <c r="I8" s="20">
        <v>91.6</v>
      </c>
      <c r="J8" s="21" t="s">
        <v>46</v>
      </c>
      <c r="K8" s="37">
        <v>-91.6</v>
      </c>
      <c r="L8" s="7" t="s">
        <v>47</v>
      </c>
      <c r="M8" s="40">
        <v>1</v>
      </c>
      <c r="N8" s="7" t="s">
        <v>37</v>
      </c>
      <c r="O8" s="13">
        <v>0.92860293311199005</v>
      </c>
      <c r="P8" s="3" t="s">
        <v>38</v>
      </c>
      <c r="Q8" s="13">
        <v>0.9311826456699881</v>
      </c>
      <c r="R8" s="3" t="s">
        <v>39</v>
      </c>
      <c r="S8" s="1" t="s">
        <v>36</v>
      </c>
      <c r="T8" s="3" t="s">
        <v>39</v>
      </c>
      <c r="U8" s="14">
        <v>1.4728286897535665</v>
      </c>
      <c r="V8" s="14">
        <v>1.1385063091720364</v>
      </c>
      <c r="W8" s="14">
        <v>0.9311826456699881</v>
      </c>
      <c r="X8" s="14">
        <v>0.92860293311199005</v>
      </c>
      <c r="Y8" s="3" t="s">
        <v>40</v>
      </c>
      <c r="Z8" s="3" t="s">
        <v>36</v>
      </c>
      <c r="AA8" s="6" t="s">
        <v>36</v>
      </c>
      <c r="AB8" s="20">
        <v>71.8</v>
      </c>
      <c r="AC8" s="7" t="s">
        <v>36</v>
      </c>
      <c r="AD8" s="53" t="str">
        <f t="shared" si="0"/>
        <v xml:space="preserve"> 3,no score, 3, 2, 2</v>
      </c>
      <c r="AE8" s="1" t="s">
        <v>37</v>
      </c>
      <c r="AF8" s="56" t="s">
        <v>48</v>
      </c>
      <c r="AG8" s="10"/>
    </row>
    <row r="9" spans="1:33" x14ac:dyDescent="0.25">
      <c r="A9" s="48">
        <v>7</v>
      </c>
      <c r="B9" s="49" t="s">
        <v>49</v>
      </c>
      <c r="C9" s="20">
        <v>86.6</v>
      </c>
      <c r="D9" s="1" t="s">
        <v>36</v>
      </c>
      <c r="E9" s="3">
        <v>84.9</v>
      </c>
      <c r="F9" s="44">
        <v>1.6999999999999886</v>
      </c>
      <c r="G9" s="1" t="s">
        <v>42</v>
      </c>
      <c r="H9" s="7" t="s">
        <v>36</v>
      </c>
      <c r="I9" s="36" t="s">
        <v>46</v>
      </c>
      <c r="J9" s="3">
        <v>86.6</v>
      </c>
      <c r="K9" s="37">
        <v>86.6</v>
      </c>
      <c r="L9" s="7" t="s">
        <v>47</v>
      </c>
      <c r="M9" s="39">
        <v>1</v>
      </c>
      <c r="N9" s="7" t="s">
        <v>37</v>
      </c>
      <c r="O9" s="8">
        <v>5.7763860042086349E-2</v>
      </c>
      <c r="P9" s="3" t="s">
        <v>38</v>
      </c>
      <c r="Q9" s="8">
        <v>0.10469340952689894</v>
      </c>
      <c r="R9" s="3" t="s">
        <v>39</v>
      </c>
      <c r="S9" s="1" t="s">
        <v>36</v>
      </c>
      <c r="T9" s="3" t="s">
        <v>38</v>
      </c>
      <c r="U9" s="2">
        <v>0.13987486709081307</v>
      </c>
      <c r="V9" s="2">
        <v>0.13554006885413386</v>
      </c>
      <c r="W9" s="2">
        <v>0.10469340952689894</v>
      </c>
      <c r="X9" s="2">
        <v>5.7763860042086349E-2</v>
      </c>
      <c r="Y9" s="3" t="s">
        <v>38</v>
      </c>
      <c r="Z9" s="3" t="s">
        <v>42</v>
      </c>
      <c r="AA9" s="6" t="s">
        <v>42</v>
      </c>
      <c r="AB9" s="20">
        <v>82.6</v>
      </c>
      <c r="AC9" s="7" t="s">
        <v>37</v>
      </c>
      <c r="AD9" s="53" t="str">
        <f t="shared" si="0"/>
        <v xml:space="preserve"> 2,no score, 3, 1, 3</v>
      </c>
      <c r="AE9" s="1" t="s">
        <v>36</v>
      </c>
      <c r="AF9" s="56" t="s">
        <v>49</v>
      </c>
      <c r="AG9" s="10"/>
    </row>
    <row r="10" spans="1:33" x14ac:dyDescent="0.25">
      <c r="A10" s="48">
        <v>8</v>
      </c>
      <c r="B10" s="49" t="s">
        <v>50</v>
      </c>
      <c r="C10" s="20">
        <v>82.7</v>
      </c>
      <c r="D10" s="1" t="s">
        <v>36</v>
      </c>
      <c r="E10" s="3">
        <v>68.7</v>
      </c>
      <c r="F10" s="44">
        <v>14</v>
      </c>
      <c r="G10" s="1" t="s">
        <v>37</v>
      </c>
      <c r="H10" s="7" t="s">
        <v>37</v>
      </c>
      <c r="I10" s="20">
        <v>86.7</v>
      </c>
      <c r="J10" s="3">
        <v>70.8</v>
      </c>
      <c r="K10" s="26">
        <v>-15.900000000000006</v>
      </c>
      <c r="L10" s="7" t="s">
        <v>42</v>
      </c>
      <c r="M10" s="39">
        <v>0.96969696969696972</v>
      </c>
      <c r="N10" s="7" t="s">
        <v>37</v>
      </c>
      <c r="O10" s="8">
        <v>0.12595657334401664</v>
      </c>
      <c r="P10" s="3" t="s">
        <v>38</v>
      </c>
      <c r="Q10" s="8">
        <v>0.17817172612117721</v>
      </c>
      <c r="R10" s="3" t="s">
        <v>39</v>
      </c>
      <c r="S10" s="1" t="s">
        <v>36</v>
      </c>
      <c r="T10" s="3" t="s">
        <v>39</v>
      </c>
      <c r="U10" s="2">
        <v>0.12999509107314114</v>
      </c>
      <c r="V10" s="2">
        <v>7.245950259172898E-2</v>
      </c>
      <c r="W10" s="2">
        <v>0.17817172612117721</v>
      </c>
      <c r="X10" s="2">
        <v>0.12595657334401664</v>
      </c>
      <c r="Y10" s="3" t="s">
        <v>40</v>
      </c>
      <c r="Z10" s="3" t="s">
        <v>36</v>
      </c>
      <c r="AA10" s="6" t="s">
        <v>36</v>
      </c>
      <c r="AB10" s="20">
        <v>48.2</v>
      </c>
      <c r="AC10" s="7" t="s">
        <v>42</v>
      </c>
      <c r="AD10" s="53" t="str">
        <f t="shared" si="0"/>
        <v xml:space="preserve"> 3, 1, 3, 2, 1</v>
      </c>
      <c r="AE10" s="1" t="s">
        <v>36</v>
      </c>
      <c r="AF10" s="56" t="s">
        <v>50</v>
      </c>
      <c r="AG10" s="10"/>
    </row>
    <row r="11" spans="1:33" x14ac:dyDescent="0.25">
      <c r="A11" s="48">
        <v>9</v>
      </c>
      <c r="B11" s="49" t="s">
        <v>51</v>
      </c>
      <c r="C11" s="20">
        <v>98.5</v>
      </c>
      <c r="D11" s="1" t="s">
        <v>37</v>
      </c>
      <c r="E11" s="3">
        <v>71.8</v>
      </c>
      <c r="F11" s="44">
        <v>26.700000000000003</v>
      </c>
      <c r="G11" s="1" t="s">
        <v>37</v>
      </c>
      <c r="H11" s="7" t="s">
        <v>37</v>
      </c>
      <c r="I11" s="20">
        <v>97.5</v>
      </c>
      <c r="J11" s="3">
        <v>100</v>
      </c>
      <c r="K11" s="26">
        <v>2.5</v>
      </c>
      <c r="L11" s="7" t="s">
        <v>36</v>
      </c>
      <c r="M11" s="39">
        <v>0.72499999999999998</v>
      </c>
      <c r="N11" s="7" t="s">
        <v>36</v>
      </c>
      <c r="O11" s="8">
        <v>0.16916018368013658</v>
      </c>
      <c r="P11" s="3" t="s">
        <v>38</v>
      </c>
      <c r="Q11" s="8">
        <v>0.22062513447297005</v>
      </c>
      <c r="R11" s="3" t="s">
        <v>39</v>
      </c>
      <c r="S11" s="1" t="s">
        <v>36</v>
      </c>
      <c r="T11" s="3" t="s">
        <v>39</v>
      </c>
      <c r="U11" s="2">
        <v>0.15633310405627876</v>
      </c>
      <c r="V11" s="2">
        <v>0.17037107307865298</v>
      </c>
      <c r="W11" s="2">
        <v>0.22062513447297005</v>
      </c>
      <c r="X11" s="2">
        <v>0.16916018368013658</v>
      </c>
      <c r="Y11" s="3" t="s">
        <v>40</v>
      </c>
      <c r="Z11" s="3" t="s">
        <v>36</v>
      </c>
      <c r="AA11" s="6" t="s">
        <v>36</v>
      </c>
      <c r="AB11" s="20">
        <v>71.599999999999994</v>
      </c>
      <c r="AC11" s="7" t="s">
        <v>36</v>
      </c>
      <c r="AD11" s="53" t="str">
        <f t="shared" si="0"/>
        <v xml:space="preserve"> 3, 2, 2, 2, 2</v>
      </c>
      <c r="AE11" s="1" t="s">
        <v>36</v>
      </c>
      <c r="AF11" s="56" t="s">
        <v>51</v>
      </c>
      <c r="AG11" s="10"/>
    </row>
    <row r="12" spans="1:33" x14ac:dyDescent="0.25">
      <c r="A12" s="48">
        <v>10</v>
      </c>
      <c r="B12" s="49" t="s">
        <v>52</v>
      </c>
      <c r="C12" s="20">
        <v>82.5</v>
      </c>
      <c r="D12" s="1" t="s">
        <v>36</v>
      </c>
      <c r="E12" s="3">
        <v>82.2</v>
      </c>
      <c r="F12" s="44">
        <v>0.29999999999999716</v>
      </c>
      <c r="G12" s="1" t="s">
        <v>42</v>
      </c>
      <c r="H12" s="7" t="s">
        <v>36</v>
      </c>
      <c r="I12" s="20">
        <v>0</v>
      </c>
      <c r="J12" s="3">
        <v>87.1</v>
      </c>
      <c r="K12" s="26">
        <v>87.1</v>
      </c>
      <c r="L12" s="7" t="s">
        <v>36</v>
      </c>
      <c r="M12" s="39">
        <v>1</v>
      </c>
      <c r="N12" s="7" t="s">
        <v>37</v>
      </c>
      <c r="O12" s="8">
        <v>0.1783208971145385</v>
      </c>
      <c r="P12" s="3" t="s">
        <v>38</v>
      </c>
      <c r="Q12" s="8">
        <v>0.20667045819020943</v>
      </c>
      <c r="R12" s="3" t="s">
        <v>39</v>
      </c>
      <c r="S12" s="1" t="s">
        <v>36</v>
      </c>
      <c r="T12" s="3" t="s">
        <v>39</v>
      </c>
      <c r="U12" s="2">
        <v>0.1897207253648624</v>
      </c>
      <c r="V12" s="2">
        <v>0.18989888702829363</v>
      </c>
      <c r="W12" s="2">
        <v>0.20667045819020943</v>
      </c>
      <c r="X12" s="2">
        <v>0.1783208971145385</v>
      </c>
      <c r="Y12" s="3" t="s">
        <v>40</v>
      </c>
      <c r="Z12" s="3" t="s">
        <v>36</v>
      </c>
      <c r="AA12" s="6" t="s">
        <v>36</v>
      </c>
      <c r="AB12" s="20">
        <v>62</v>
      </c>
      <c r="AC12" s="7" t="s">
        <v>36</v>
      </c>
      <c r="AD12" s="53" t="str">
        <f t="shared" si="0"/>
        <v xml:space="preserve"> 2, 2, 3, 2, 2</v>
      </c>
      <c r="AE12" s="1" t="s">
        <v>36</v>
      </c>
      <c r="AF12" s="56" t="s">
        <v>52</v>
      </c>
      <c r="AG12" s="10"/>
    </row>
    <row r="13" spans="1:33" x14ac:dyDescent="0.25">
      <c r="A13" s="48">
        <v>11</v>
      </c>
      <c r="B13" s="49" t="s">
        <v>53</v>
      </c>
      <c r="C13" s="20">
        <v>97.3</v>
      </c>
      <c r="D13" s="1" t="s">
        <v>37</v>
      </c>
      <c r="E13" s="3">
        <v>60.1</v>
      </c>
      <c r="F13" s="44">
        <v>37.199999999999996</v>
      </c>
      <c r="G13" s="1" t="s">
        <v>37</v>
      </c>
      <c r="H13" s="7" t="s">
        <v>37</v>
      </c>
      <c r="I13" s="20">
        <v>100</v>
      </c>
      <c r="J13" s="3">
        <v>96.6</v>
      </c>
      <c r="K13" s="26">
        <v>-3.4000000000000057</v>
      </c>
      <c r="L13" s="7" t="s">
        <v>42</v>
      </c>
      <c r="M13" s="39">
        <v>1</v>
      </c>
      <c r="N13" s="7" t="s">
        <v>37</v>
      </c>
      <c r="O13" s="8">
        <v>0.25597930653791351</v>
      </c>
      <c r="P13" s="3" t="s">
        <v>38</v>
      </c>
      <c r="Q13" s="8">
        <v>0.30226724800684129</v>
      </c>
      <c r="R13" s="3" t="s">
        <v>39</v>
      </c>
      <c r="S13" s="1" t="s">
        <v>36</v>
      </c>
      <c r="T13" s="3" t="s">
        <v>39</v>
      </c>
      <c r="U13" s="2">
        <v>0.27928487936399327</v>
      </c>
      <c r="V13" s="2">
        <v>0.20542012366798432</v>
      </c>
      <c r="W13" s="2">
        <v>0.30226724800684129</v>
      </c>
      <c r="X13" s="2">
        <v>0.25597930653791351</v>
      </c>
      <c r="Y13" s="3" t="s">
        <v>40</v>
      </c>
      <c r="Z13" s="3" t="s">
        <v>36</v>
      </c>
      <c r="AA13" s="6" t="s">
        <v>36</v>
      </c>
      <c r="AB13" s="20">
        <v>77.8</v>
      </c>
      <c r="AC13" s="7" t="s">
        <v>36</v>
      </c>
      <c r="AD13" s="53" t="str">
        <f t="shared" si="0"/>
        <v xml:space="preserve"> 3, 1, 3, 2, 2</v>
      </c>
      <c r="AE13" s="1" t="s">
        <v>36</v>
      </c>
      <c r="AF13" s="56" t="s">
        <v>53</v>
      </c>
      <c r="AG13" s="10"/>
    </row>
    <row r="14" spans="1:33" x14ac:dyDescent="0.25">
      <c r="A14" s="48">
        <v>12</v>
      </c>
      <c r="B14" s="49" t="s">
        <v>54</v>
      </c>
      <c r="C14" s="20">
        <v>89.4</v>
      </c>
      <c r="D14" s="1" t="s">
        <v>36</v>
      </c>
      <c r="E14" s="3">
        <v>76.2</v>
      </c>
      <c r="F14" s="44">
        <v>13.200000000000003</v>
      </c>
      <c r="G14" s="1" t="s">
        <v>37</v>
      </c>
      <c r="H14" s="7" t="s">
        <v>37</v>
      </c>
      <c r="I14" s="20">
        <v>85.1</v>
      </c>
      <c r="J14" s="3">
        <v>90.5</v>
      </c>
      <c r="K14" s="26">
        <v>5.4000000000000057</v>
      </c>
      <c r="L14" s="7" t="s">
        <v>36</v>
      </c>
      <c r="M14" s="40">
        <v>1</v>
      </c>
      <c r="N14" s="7" t="s">
        <v>37</v>
      </c>
      <c r="O14" s="13">
        <v>9.9164915249733296E-2</v>
      </c>
      <c r="P14" s="3" t="s">
        <v>38</v>
      </c>
      <c r="Q14" s="13">
        <v>0.16389683991084814</v>
      </c>
      <c r="R14" s="3" t="s">
        <v>39</v>
      </c>
      <c r="S14" s="1" t="s">
        <v>36</v>
      </c>
      <c r="T14" s="3" t="s">
        <v>38</v>
      </c>
      <c r="U14" s="14">
        <v>0.53398956082416504</v>
      </c>
      <c r="V14" s="14">
        <v>0.26657626760177633</v>
      </c>
      <c r="W14" s="14">
        <v>0.16389683991084814</v>
      </c>
      <c r="X14" s="14">
        <v>9.9164915249733296E-2</v>
      </c>
      <c r="Y14" s="3" t="s">
        <v>38</v>
      </c>
      <c r="Z14" s="3" t="s">
        <v>42</v>
      </c>
      <c r="AA14" s="6" t="s">
        <v>42</v>
      </c>
      <c r="AB14" s="20">
        <v>51.8</v>
      </c>
      <c r="AC14" s="7" t="s">
        <v>42</v>
      </c>
      <c r="AD14" s="53" t="str">
        <f t="shared" si="0"/>
        <v xml:space="preserve"> 3, 2, 3, 1, 1</v>
      </c>
      <c r="AE14" s="1" t="s">
        <v>36</v>
      </c>
      <c r="AF14" s="56" t="s">
        <v>54</v>
      </c>
      <c r="AG14" s="10"/>
    </row>
    <row r="15" spans="1:33" x14ac:dyDescent="0.25">
      <c r="A15" s="48">
        <v>13</v>
      </c>
      <c r="B15" s="49" t="s">
        <v>55</v>
      </c>
      <c r="C15" s="20">
        <v>95.6</v>
      </c>
      <c r="D15" s="1" t="s">
        <v>37</v>
      </c>
      <c r="E15" s="3">
        <v>93.1</v>
      </c>
      <c r="F15" s="44">
        <v>2.5</v>
      </c>
      <c r="G15" s="1" t="s">
        <v>36</v>
      </c>
      <c r="H15" s="7" t="s">
        <v>37</v>
      </c>
      <c r="I15" s="20">
        <v>94.7</v>
      </c>
      <c r="J15" s="3">
        <v>96.8</v>
      </c>
      <c r="K15" s="26">
        <v>2.0999999999999943</v>
      </c>
      <c r="L15" s="7" t="s">
        <v>36</v>
      </c>
      <c r="M15" s="40">
        <v>0.93899999999999995</v>
      </c>
      <c r="N15" s="7" t="s">
        <v>37</v>
      </c>
      <c r="O15" s="8">
        <v>0.23012746595577205</v>
      </c>
      <c r="P15" s="3" t="s">
        <v>38</v>
      </c>
      <c r="Q15" s="8">
        <v>0.22290227018759293</v>
      </c>
      <c r="R15" s="3" t="s">
        <v>38</v>
      </c>
      <c r="S15" s="1" t="s">
        <v>36</v>
      </c>
      <c r="T15" s="3" t="s">
        <v>39</v>
      </c>
      <c r="U15" s="2">
        <v>0.20660244938591193</v>
      </c>
      <c r="V15" s="2">
        <v>0.25736296331201963</v>
      </c>
      <c r="W15" s="2">
        <v>0.22290227018759293</v>
      </c>
      <c r="X15" s="2">
        <v>0.23012746595577205</v>
      </c>
      <c r="Y15" s="3" t="s">
        <v>40</v>
      </c>
      <c r="Z15" s="3" t="s">
        <v>36</v>
      </c>
      <c r="AA15" s="6" t="s">
        <v>36</v>
      </c>
      <c r="AB15" s="20">
        <v>80.400000000000006</v>
      </c>
      <c r="AC15" s="7" t="s">
        <v>37</v>
      </c>
      <c r="AD15" s="53" t="str">
        <f t="shared" si="0"/>
        <v xml:space="preserve"> 3, 2, 3, 2, 3</v>
      </c>
      <c r="AE15" s="1" t="s">
        <v>37</v>
      </c>
      <c r="AF15" s="56" t="s">
        <v>55</v>
      </c>
      <c r="AG15" s="10"/>
    </row>
    <row r="16" spans="1:33" x14ac:dyDescent="0.25">
      <c r="A16" s="48">
        <v>14</v>
      </c>
      <c r="B16" s="49" t="s">
        <v>56</v>
      </c>
      <c r="C16" s="20">
        <v>95</v>
      </c>
      <c r="D16" s="1" t="s">
        <v>37</v>
      </c>
      <c r="E16" s="3">
        <v>88.4</v>
      </c>
      <c r="F16" s="44">
        <v>6.5999999999999943</v>
      </c>
      <c r="G16" s="1" t="s">
        <v>37</v>
      </c>
      <c r="H16" s="7" t="s">
        <v>37</v>
      </c>
      <c r="I16" s="20">
        <v>100</v>
      </c>
      <c r="J16" s="3">
        <v>90</v>
      </c>
      <c r="K16" s="26">
        <v>-10</v>
      </c>
      <c r="L16" s="7" t="s">
        <v>42</v>
      </c>
      <c r="M16" s="39">
        <v>1</v>
      </c>
      <c r="N16" s="7" t="s">
        <v>37</v>
      </c>
      <c r="O16" s="8">
        <v>0.3714819022024991</v>
      </c>
      <c r="P16" s="3" t="s">
        <v>38</v>
      </c>
      <c r="Q16" s="8">
        <v>0.39761897048486516</v>
      </c>
      <c r="R16" s="3" t="s">
        <v>39</v>
      </c>
      <c r="S16" s="1" t="s">
        <v>36</v>
      </c>
      <c r="T16" s="3" t="s">
        <v>39</v>
      </c>
      <c r="U16" s="2">
        <v>0.4645090139517819</v>
      </c>
      <c r="V16" s="2">
        <v>0.43785970370942839</v>
      </c>
      <c r="W16" s="2">
        <v>0.39761897048486516</v>
      </c>
      <c r="X16" s="2">
        <v>0.3714819022024991</v>
      </c>
      <c r="Y16" s="3" t="s">
        <v>40</v>
      </c>
      <c r="Z16" s="3" t="s">
        <v>36</v>
      </c>
      <c r="AA16" s="6" t="s">
        <v>36</v>
      </c>
      <c r="AB16" s="20">
        <v>69.400000000000006</v>
      </c>
      <c r="AC16" s="7" t="s">
        <v>36</v>
      </c>
      <c r="AD16" s="53" t="str">
        <f t="shared" si="0"/>
        <v xml:space="preserve"> 3, 1, 3, 2, 2</v>
      </c>
      <c r="AE16" s="1" t="s">
        <v>36</v>
      </c>
      <c r="AF16" s="56" t="s">
        <v>56</v>
      </c>
      <c r="AG16" s="10"/>
    </row>
    <row r="17" spans="1:33" x14ac:dyDescent="0.25">
      <c r="A17" s="48">
        <v>15</v>
      </c>
      <c r="B17" s="49" t="s">
        <v>57</v>
      </c>
      <c r="C17" s="20">
        <v>100</v>
      </c>
      <c r="D17" s="1" t="s">
        <v>37</v>
      </c>
      <c r="E17" s="3">
        <v>74.099999999999994</v>
      </c>
      <c r="F17" s="44">
        <v>25.900000000000006</v>
      </c>
      <c r="G17" s="1" t="s">
        <v>37</v>
      </c>
      <c r="H17" s="7" t="s">
        <v>37</v>
      </c>
      <c r="I17" s="20">
        <v>100</v>
      </c>
      <c r="J17" s="3">
        <v>100</v>
      </c>
      <c r="K17" s="26">
        <v>0</v>
      </c>
      <c r="L17" s="7" t="s">
        <v>36</v>
      </c>
      <c r="M17" s="39">
        <v>0.66666666666666663</v>
      </c>
      <c r="N17" s="7" t="s">
        <v>42</v>
      </c>
      <c r="O17" s="8">
        <v>1.2971878578754079</v>
      </c>
      <c r="P17" s="3" t="s">
        <v>38</v>
      </c>
      <c r="Q17" s="8">
        <v>1.5282347636574076</v>
      </c>
      <c r="R17" s="3" t="s">
        <v>39</v>
      </c>
      <c r="S17" s="1" t="s">
        <v>36</v>
      </c>
      <c r="T17" s="3" t="s">
        <v>39</v>
      </c>
      <c r="U17" s="2">
        <v>2.2062893738033065</v>
      </c>
      <c r="V17" s="2">
        <v>1.0969416746395817</v>
      </c>
      <c r="W17" s="2">
        <v>1.5282347636574076</v>
      </c>
      <c r="X17" s="2">
        <v>1.2971878578754079</v>
      </c>
      <c r="Y17" s="3" t="s">
        <v>40</v>
      </c>
      <c r="Z17" s="3" t="s">
        <v>36</v>
      </c>
      <c r="AA17" s="6" t="s">
        <v>36</v>
      </c>
      <c r="AB17" s="20">
        <v>73.2</v>
      </c>
      <c r="AC17" s="7" t="s">
        <v>36</v>
      </c>
      <c r="AD17" s="53" t="str">
        <f t="shared" si="0"/>
        <v xml:space="preserve"> 3, 2, 1, 2, 2</v>
      </c>
      <c r="AE17" s="1" t="s">
        <v>36</v>
      </c>
      <c r="AF17" s="56" t="s">
        <v>57</v>
      </c>
      <c r="AG17" s="10"/>
    </row>
    <row r="18" spans="1:33" x14ac:dyDescent="0.25">
      <c r="A18" s="48">
        <v>16</v>
      </c>
      <c r="B18" s="49" t="s">
        <v>58</v>
      </c>
      <c r="C18" s="20">
        <v>95.3</v>
      </c>
      <c r="D18" s="1" t="s">
        <v>37</v>
      </c>
      <c r="E18" s="3">
        <v>90</v>
      </c>
      <c r="F18" s="44">
        <v>5.2999999999999972</v>
      </c>
      <c r="G18" s="1" t="s">
        <v>37</v>
      </c>
      <c r="H18" s="7" t="s">
        <v>37</v>
      </c>
      <c r="I18" s="20">
        <v>96.7</v>
      </c>
      <c r="J18" s="3">
        <v>93.5</v>
      </c>
      <c r="K18" s="26">
        <v>-3.2000000000000028</v>
      </c>
      <c r="L18" s="7" t="s">
        <v>42</v>
      </c>
      <c r="M18" s="39">
        <v>1</v>
      </c>
      <c r="N18" s="7" t="s">
        <v>37</v>
      </c>
      <c r="O18" s="8">
        <v>0.11443036951830091</v>
      </c>
      <c r="P18" s="3" t="s">
        <v>38</v>
      </c>
      <c r="Q18" s="8">
        <v>0.11376680349750901</v>
      </c>
      <c r="R18" s="3" t="s">
        <v>38</v>
      </c>
      <c r="S18" s="1" t="s">
        <v>36</v>
      </c>
      <c r="T18" s="3" t="s">
        <v>39</v>
      </c>
      <c r="U18" s="2">
        <v>0.11862949924147269</v>
      </c>
      <c r="V18" s="2">
        <v>0.11961285675168162</v>
      </c>
      <c r="W18" s="2">
        <v>0.11376680349750901</v>
      </c>
      <c r="X18" s="2">
        <v>0.11443036951830091</v>
      </c>
      <c r="Y18" s="3" t="s">
        <v>40</v>
      </c>
      <c r="Z18" s="3" t="s">
        <v>36</v>
      </c>
      <c r="AA18" s="6" t="s">
        <v>36</v>
      </c>
      <c r="AB18" s="20">
        <v>69.8</v>
      </c>
      <c r="AC18" s="7" t="s">
        <v>36</v>
      </c>
      <c r="AD18" s="53" t="str">
        <f t="shared" si="0"/>
        <v xml:space="preserve"> 3, 1, 3, 2, 2</v>
      </c>
      <c r="AE18" s="1" t="s">
        <v>36</v>
      </c>
      <c r="AF18" s="56" t="s">
        <v>58</v>
      </c>
      <c r="AG18" s="10"/>
    </row>
    <row r="19" spans="1:33" x14ac:dyDescent="0.25">
      <c r="A19" s="48">
        <v>17</v>
      </c>
      <c r="B19" s="49" t="s">
        <v>59</v>
      </c>
      <c r="C19" s="20">
        <v>96.6</v>
      </c>
      <c r="D19" s="1" t="s">
        <v>37</v>
      </c>
      <c r="E19" s="3">
        <v>79.900000000000006</v>
      </c>
      <c r="F19" s="44">
        <v>16.699999999999989</v>
      </c>
      <c r="G19" s="1" t="s">
        <v>37</v>
      </c>
      <c r="H19" s="7" t="s">
        <v>37</v>
      </c>
      <c r="I19" s="20">
        <v>94.6</v>
      </c>
      <c r="J19" s="3">
        <v>100</v>
      </c>
      <c r="K19" s="26">
        <v>5.4000000000000057</v>
      </c>
      <c r="L19" s="7" t="s">
        <v>36</v>
      </c>
      <c r="M19" s="39">
        <v>0.8</v>
      </c>
      <c r="N19" s="7" t="s">
        <v>36</v>
      </c>
      <c r="O19" s="8">
        <v>0.13577906156373806</v>
      </c>
      <c r="P19" s="3" t="s">
        <v>38</v>
      </c>
      <c r="Q19" s="8">
        <v>0.28137247051071274</v>
      </c>
      <c r="R19" s="3" t="s">
        <v>39</v>
      </c>
      <c r="S19" s="1" t="s">
        <v>36</v>
      </c>
      <c r="T19" s="3" t="s">
        <v>39</v>
      </c>
      <c r="U19" s="2">
        <v>0.35061036446038424</v>
      </c>
      <c r="V19" s="2">
        <v>0.37465460679113366</v>
      </c>
      <c r="W19" s="2">
        <v>0.28137247051071274</v>
      </c>
      <c r="X19" s="2">
        <v>0.13577906156373806</v>
      </c>
      <c r="Y19" s="3" t="s">
        <v>40</v>
      </c>
      <c r="Z19" s="3" t="s">
        <v>36</v>
      </c>
      <c r="AA19" s="6" t="s">
        <v>36</v>
      </c>
      <c r="AB19" s="20">
        <v>70.3</v>
      </c>
      <c r="AC19" s="7" t="s">
        <v>36</v>
      </c>
      <c r="AD19" s="53" t="str">
        <f t="shared" si="0"/>
        <v xml:space="preserve"> 3, 2, 2, 2, 2</v>
      </c>
      <c r="AE19" s="1" t="s">
        <v>36</v>
      </c>
      <c r="AF19" s="56" t="s">
        <v>59</v>
      </c>
      <c r="AG19" s="10"/>
    </row>
    <row r="20" spans="1:33" x14ac:dyDescent="0.25">
      <c r="A20" s="50">
        <v>18</v>
      </c>
      <c r="B20" s="51" t="s">
        <v>60</v>
      </c>
      <c r="C20" s="22">
        <v>75.2</v>
      </c>
      <c r="D20" s="24" t="s">
        <v>42</v>
      </c>
      <c r="E20" s="17">
        <v>71.5</v>
      </c>
      <c r="F20" s="23">
        <v>3.7000000000000028</v>
      </c>
      <c r="G20" s="24" t="s">
        <v>36</v>
      </c>
      <c r="H20" s="25" t="s">
        <v>36</v>
      </c>
      <c r="I20" s="22">
        <v>82.9</v>
      </c>
      <c r="J20" s="17">
        <v>70.599999999999994</v>
      </c>
      <c r="K20" s="27">
        <v>-12.300000000000011</v>
      </c>
      <c r="L20" s="38" t="s">
        <v>42</v>
      </c>
      <c r="M20" s="41">
        <v>0.69361277445109781</v>
      </c>
      <c r="N20" s="38" t="s">
        <v>46</v>
      </c>
      <c r="O20" s="45" t="s">
        <v>46</v>
      </c>
      <c r="P20" s="17" t="s">
        <v>46</v>
      </c>
      <c r="Q20" s="45" t="s">
        <v>46</v>
      </c>
      <c r="R20" s="17" t="s">
        <v>46</v>
      </c>
      <c r="S20" s="24" t="s">
        <v>46</v>
      </c>
      <c r="T20" s="17" t="s">
        <v>46</v>
      </c>
      <c r="U20" s="17" t="s">
        <v>46</v>
      </c>
      <c r="V20" s="17" t="s">
        <v>46</v>
      </c>
      <c r="W20" s="17" t="s">
        <v>46</v>
      </c>
      <c r="X20" s="17" t="s">
        <v>46</v>
      </c>
      <c r="Y20" s="17" t="s">
        <v>46</v>
      </c>
      <c r="Z20" s="17" t="s">
        <v>46</v>
      </c>
      <c r="AA20" s="22" t="s">
        <v>46</v>
      </c>
      <c r="AB20" s="22">
        <v>68.900000000000006</v>
      </c>
      <c r="AC20" s="38" t="s">
        <v>36</v>
      </c>
      <c r="AD20" s="54" t="str">
        <f t="shared" si="0"/>
        <v xml:space="preserve"> 2, 1,N/A,N/A, 2</v>
      </c>
      <c r="AE20" s="24" t="s">
        <v>36</v>
      </c>
      <c r="AF20" s="57" t="s">
        <v>60</v>
      </c>
      <c r="AG20" s="10"/>
    </row>
    <row r="21" spans="1:33" x14ac:dyDescent="0.25">
      <c r="M21" s="15" t="s">
        <v>61</v>
      </c>
    </row>
  </sheetData>
  <mergeCells count="8">
    <mergeCell ref="I1:L1"/>
    <mergeCell ref="C1:D1"/>
    <mergeCell ref="E1:G1"/>
    <mergeCell ref="AD1:AE1"/>
    <mergeCell ref="M1:N1"/>
    <mergeCell ref="T1:Z1"/>
    <mergeCell ref="O1:S1"/>
    <mergeCell ref="AB1:AC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EDA60-6122-4F65-9395-ED5DF6650207}">
  <dimension ref="A1:M20"/>
  <sheetViews>
    <sheetView zoomScale="115" zoomScaleNormal="115" workbookViewId="0">
      <selection activeCell="I34" sqref="I34"/>
    </sheetView>
  </sheetViews>
  <sheetFormatPr defaultColWidth="16.85546875" defaultRowHeight="15" x14ac:dyDescent="0.25"/>
  <cols>
    <col min="1" max="1" width="16.85546875" style="10"/>
    <col min="2" max="2" width="34.7109375" customWidth="1"/>
    <col min="3" max="7" width="16.85546875" style="3"/>
    <col min="8" max="10" width="35.140625" customWidth="1"/>
    <col min="11" max="13" width="28.5703125" style="3" customWidth="1"/>
  </cols>
  <sheetData>
    <row r="1" spans="1:13" ht="33.75" customHeight="1" x14ac:dyDescent="0.25">
      <c r="C1" s="82" t="s">
        <v>62</v>
      </c>
      <c r="D1" s="83"/>
      <c r="E1" s="83"/>
      <c r="F1" s="83"/>
      <c r="G1" s="84"/>
      <c r="H1" s="85" t="s">
        <v>63</v>
      </c>
      <c r="I1" s="86"/>
      <c r="J1" s="87"/>
      <c r="K1" s="88" t="s">
        <v>64</v>
      </c>
      <c r="L1" s="89"/>
      <c r="M1" s="90"/>
    </row>
    <row r="2" spans="1:13" s="11" customFormat="1" ht="30" x14ac:dyDescent="0.25">
      <c r="A2" s="46" t="s">
        <v>10</v>
      </c>
      <c r="B2" s="58" t="s">
        <v>11</v>
      </c>
      <c r="C2" s="28" t="s">
        <v>65</v>
      </c>
      <c r="D2" s="31" t="s">
        <v>66</v>
      </c>
      <c r="E2" s="31" t="s">
        <v>67</v>
      </c>
      <c r="F2" s="31" t="s">
        <v>68</v>
      </c>
      <c r="G2" s="29" t="s">
        <v>69</v>
      </c>
      <c r="H2" s="28" t="s">
        <v>70</v>
      </c>
      <c r="I2" s="31" t="s">
        <v>71</v>
      </c>
      <c r="J2" s="29" t="s">
        <v>72</v>
      </c>
      <c r="K2" s="31" t="s">
        <v>73</v>
      </c>
      <c r="L2" s="31" t="s">
        <v>74</v>
      </c>
      <c r="M2" s="29" t="s">
        <v>75</v>
      </c>
    </row>
    <row r="3" spans="1:13" x14ac:dyDescent="0.25">
      <c r="A3" s="48">
        <v>1</v>
      </c>
      <c r="B3" s="59" t="s">
        <v>35</v>
      </c>
      <c r="C3" s="20">
        <v>2</v>
      </c>
      <c r="D3" s="3">
        <v>1</v>
      </c>
      <c r="E3" s="3">
        <v>3</v>
      </c>
      <c r="F3" s="3" t="s">
        <v>76</v>
      </c>
      <c r="G3" s="1" t="s">
        <v>42</v>
      </c>
      <c r="H3" s="20">
        <v>2</v>
      </c>
      <c r="I3" s="3">
        <v>2</v>
      </c>
      <c r="J3" s="1" t="s">
        <v>39</v>
      </c>
      <c r="K3" s="3" t="s">
        <v>42</v>
      </c>
      <c r="L3" s="3" t="s">
        <v>39</v>
      </c>
      <c r="M3" s="1" t="s">
        <v>42</v>
      </c>
    </row>
    <row r="4" spans="1:13" x14ac:dyDescent="0.25">
      <c r="A4" s="48">
        <v>2</v>
      </c>
      <c r="B4" s="59" t="s">
        <v>41</v>
      </c>
      <c r="C4" s="20">
        <v>2</v>
      </c>
      <c r="D4" s="3">
        <v>2</v>
      </c>
      <c r="E4" s="3">
        <v>3</v>
      </c>
      <c r="F4" s="3" t="s">
        <v>77</v>
      </c>
      <c r="G4" s="1" t="s">
        <v>36</v>
      </c>
      <c r="H4" s="20">
        <v>193</v>
      </c>
      <c r="I4" s="3">
        <v>199</v>
      </c>
      <c r="J4" s="1" t="s">
        <v>39</v>
      </c>
      <c r="K4" s="3" t="s">
        <v>36</v>
      </c>
      <c r="L4" s="3" t="s">
        <v>39</v>
      </c>
      <c r="M4" s="1" t="s">
        <v>36</v>
      </c>
    </row>
    <row r="5" spans="1:13" x14ac:dyDescent="0.25">
      <c r="A5" s="48">
        <v>3</v>
      </c>
      <c r="B5" s="59" t="s">
        <v>43</v>
      </c>
      <c r="C5" s="20">
        <v>3</v>
      </c>
      <c r="D5" s="3">
        <v>3</v>
      </c>
      <c r="E5" s="3">
        <v>4</v>
      </c>
      <c r="F5" s="3" t="s">
        <v>78</v>
      </c>
      <c r="G5" s="1" t="s">
        <v>36</v>
      </c>
      <c r="H5" s="20">
        <v>6</v>
      </c>
      <c r="I5" s="3">
        <v>3</v>
      </c>
      <c r="J5" s="1" t="s">
        <v>38</v>
      </c>
      <c r="K5" s="3" t="s">
        <v>36</v>
      </c>
      <c r="L5" s="3" t="s">
        <v>38</v>
      </c>
      <c r="M5" s="1" t="s">
        <v>36</v>
      </c>
    </row>
    <row r="6" spans="1:13" x14ac:dyDescent="0.25">
      <c r="A6" s="48">
        <v>4</v>
      </c>
      <c r="B6" s="59" t="s">
        <v>44</v>
      </c>
      <c r="C6" s="20">
        <v>2</v>
      </c>
      <c r="D6" s="3">
        <v>1</v>
      </c>
      <c r="E6" s="3">
        <v>3</v>
      </c>
      <c r="F6" s="3" t="s">
        <v>76</v>
      </c>
      <c r="G6" s="1" t="s">
        <v>42</v>
      </c>
      <c r="H6" s="20">
        <v>19</v>
      </c>
      <c r="I6" s="3">
        <v>19</v>
      </c>
      <c r="J6" s="1" t="s">
        <v>39</v>
      </c>
      <c r="K6" s="3" t="s">
        <v>42</v>
      </c>
      <c r="L6" s="3" t="s">
        <v>39</v>
      </c>
      <c r="M6" s="1" t="s">
        <v>42</v>
      </c>
    </row>
    <row r="7" spans="1:13" x14ac:dyDescent="0.25">
      <c r="A7" s="48">
        <v>5</v>
      </c>
      <c r="B7" s="59" t="s">
        <v>45</v>
      </c>
      <c r="C7" s="20">
        <v>2</v>
      </c>
      <c r="D7" s="3">
        <v>3</v>
      </c>
      <c r="E7" s="3" t="s">
        <v>46</v>
      </c>
      <c r="F7" s="3" t="s">
        <v>79</v>
      </c>
      <c r="G7" s="1" t="s">
        <v>36</v>
      </c>
      <c r="H7" s="20">
        <v>4</v>
      </c>
      <c r="I7" s="3">
        <v>1</v>
      </c>
      <c r="J7" s="1" t="s">
        <v>38</v>
      </c>
      <c r="K7" s="3" t="s">
        <v>36</v>
      </c>
      <c r="L7" s="3" t="s">
        <v>38</v>
      </c>
      <c r="M7" s="1" t="s">
        <v>36</v>
      </c>
    </row>
    <row r="8" spans="1:13" x14ac:dyDescent="0.25">
      <c r="A8" s="48">
        <v>6</v>
      </c>
      <c r="B8" s="59" t="s">
        <v>48</v>
      </c>
      <c r="C8" s="20">
        <v>5</v>
      </c>
      <c r="D8" s="3">
        <v>3</v>
      </c>
      <c r="E8" s="3">
        <v>5</v>
      </c>
      <c r="F8" s="3" t="s">
        <v>80</v>
      </c>
      <c r="G8" s="1" t="s">
        <v>37</v>
      </c>
      <c r="H8" s="20">
        <v>0</v>
      </c>
      <c r="I8" s="3">
        <v>0</v>
      </c>
      <c r="J8" s="1" t="s">
        <v>39</v>
      </c>
      <c r="K8" s="3" t="s">
        <v>37</v>
      </c>
      <c r="L8" s="3" t="s">
        <v>39</v>
      </c>
      <c r="M8" s="1" t="s">
        <v>37</v>
      </c>
    </row>
    <row r="9" spans="1:13" x14ac:dyDescent="0.25">
      <c r="A9" s="48">
        <v>7</v>
      </c>
      <c r="B9" s="59" t="s">
        <v>49</v>
      </c>
      <c r="C9" s="20">
        <v>2</v>
      </c>
      <c r="D9" s="3">
        <v>2</v>
      </c>
      <c r="E9" s="3">
        <v>3</v>
      </c>
      <c r="F9" s="3" t="s">
        <v>77</v>
      </c>
      <c r="G9" s="1" t="s">
        <v>36</v>
      </c>
      <c r="H9" s="20">
        <v>6</v>
      </c>
      <c r="I9" s="3">
        <v>7</v>
      </c>
      <c r="J9" s="1" t="s">
        <v>39</v>
      </c>
      <c r="K9" s="3" t="s">
        <v>36</v>
      </c>
      <c r="L9" s="3" t="s">
        <v>39</v>
      </c>
      <c r="M9" s="1" t="s">
        <v>36</v>
      </c>
    </row>
    <row r="10" spans="1:13" x14ac:dyDescent="0.25">
      <c r="A10" s="48">
        <v>8</v>
      </c>
      <c r="B10" s="59" t="s">
        <v>50</v>
      </c>
      <c r="C10" s="20">
        <v>1</v>
      </c>
      <c r="D10" s="3">
        <v>1</v>
      </c>
      <c r="E10" s="3">
        <v>4</v>
      </c>
      <c r="F10" s="3" t="s">
        <v>81</v>
      </c>
      <c r="G10" s="1" t="s">
        <v>42</v>
      </c>
      <c r="H10" s="20">
        <v>2</v>
      </c>
      <c r="I10" s="3">
        <v>2</v>
      </c>
      <c r="J10" s="1" t="s">
        <v>39</v>
      </c>
      <c r="K10" s="3" t="s">
        <v>42</v>
      </c>
      <c r="L10" s="3" t="s">
        <v>39</v>
      </c>
      <c r="M10" s="1" t="s">
        <v>42</v>
      </c>
    </row>
    <row r="11" spans="1:13" x14ac:dyDescent="0.25">
      <c r="A11" s="48">
        <v>9</v>
      </c>
      <c r="B11" s="59" t="s">
        <v>51</v>
      </c>
      <c r="C11" s="20">
        <v>3</v>
      </c>
      <c r="D11" s="3">
        <v>3</v>
      </c>
      <c r="E11" s="3">
        <v>2</v>
      </c>
      <c r="F11" s="3" t="s">
        <v>82</v>
      </c>
      <c r="G11" s="1" t="s">
        <v>36</v>
      </c>
      <c r="H11" s="20">
        <v>1</v>
      </c>
      <c r="I11" s="3">
        <v>3</v>
      </c>
      <c r="J11" s="1" t="s">
        <v>39</v>
      </c>
      <c r="K11" s="3" t="s">
        <v>36</v>
      </c>
      <c r="L11" s="3" t="s">
        <v>39</v>
      </c>
      <c r="M11" s="1" t="s">
        <v>36</v>
      </c>
    </row>
    <row r="12" spans="1:13" x14ac:dyDescent="0.25">
      <c r="A12" s="48">
        <v>10</v>
      </c>
      <c r="B12" s="59" t="s">
        <v>52</v>
      </c>
      <c r="C12" s="20">
        <v>2</v>
      </c>
      <c r="D12" s="3">
        <v>1</v>
      </c>
      <c r="E12" s="3">
        <v>3</v>
      </c>
      <c r="F12" s="3" t="s">
        <v>76</v>
      </c>
      <c r="G12" s="1" t="s">
        <v>42</v>
      </c>
      <c r="H12" s="20">
        <v>16</v>
      </c>
      <c r="I12" s="3">
        <v>14</v>
      </c>
      <c r="J12" s="1" t="s">
        <v>38</v>
      </c>
      <c r="K12" s="3" t="s">
        <v>42</v>
      </c>
      <c r="L12" s="3" t="s">
        <v>38</v>
      </c>
      <c r="M12" s="1" t="s">
        <v>36</v>
      </c>
    </row>
    <row r="13" spans="1:13" x14ac:dyDescent="0.25">
      <c r="A13" s="48">
        <v>11</v>
      </c>
      <c r="B13" s="59" t="s">
        <v>53</v>
      </c>
      <c r="C13" s="20">
        <v>1</v>
      </c>
      <c r="D13" s="3">
        <v>1</v>
      </c>
      <c r="E13" s="3">
        <v>3</v>
      </c>
      <c r="F13" s="3" t="s">
        <v>83</v>
      </c>
      <c r="G13" s="1" t="s">
        <v>42</v>
      </c>
      <c r="H13" s="20">
        <v>4</v>
      </c>
      <c r="I13" s="3">
        <v>3</v>
      </c>
      <c r="J13" s="1" t="s">
        <v>38</v>
      </c>
      <c r="K13" s="3" t="s">
        <v>42</v>
      </c>
      <c r="L13" s="3" t="s">
        <v>38</v>
      </c>
      <c r="M13" s="1" t="s">
        <v>36</v>
      </c>
    </row>
    <row r="14" spans="1:13" x14ac:dyDescent="0.25">
      <c r="A14" s="48">
        <v>12</v>
      </c>
      <c r="B14" s="59" t="s">
        <v>54</v>
      </c>
      <c r="C14" s="20">
        <v>2</v>
      </c>
      <c r="D14" s="3">
        <v>2</v>
      </c>
      <c r="E14" s="3">
        <v>3</v>
      </c>
      <c r="F14" s="3" t="s">
        <v>77</v>
      </c>
      <c r="G14" s="1" t="s">
        <v>36</v>
      </c>
      <c r="H14" s="20">
        <v>12</v>
      </c>
      <c r="I14" s="3">
        <v>16</v>
      </c>
      <c r="J14" s="1" t="s">
        <v>39</v>
      </c>
      <c r="K14" s="3" t="s">
        <v>36</v>
      </c>
      <c r="L14" s="3" t="s">
        <v>39</v>
      </c>
      <c r="M14" s="1" t="s">
        <v>36</v>
      </c>
    </row>
    <row r="15" spans="1:13" x14ac:dyDescent="0.25">
      <c r="A15" s="48">
        <v>13</v>
      </c>
      <c r="B15" s="59" t="s">
        <v>55</v>
      </c>
      <c r="C15" s="20">
        <v>2</v>
      </c>
      <c r="D15" s="3">
        <v>2</v>
      </c>
      <c r="E15" s="3">
        <v>3</v>
      </c>
      <c r="F15" s="3" t="s">
        <v>77</v>
      </c>
      <c r="G15" s="1" t="s">
        <v>36</v>
      </c>
      <c r="H15" s="20">
        <v>4</v>
      </c>
      <c r="I15" s="3">
        <v>6</v>
      </c>
      <c r="J15" s="1" t="s">
        <v>39</v>
      </c>
      <c r="K15" s="3" t="s">
        <v>36</v>
      </c>
      <c r="L15" s="3" t="s">
        <v>39</v>
      </c>
      <c r="M15" s="1" t="s">
        <v>36</v>
      </c>
    </row>
    <row r="16" spans="1:13" x14ac:dyDescent="0.25">
      <c r="A16" s="48">
        <v>14</v>
      </c>
      <c r="B16" s="59" t="s">
        <v>56</v>
      </c>
      <c r="C16" s="20">
        <v>2</v>
      </c>
      <c r="D16" s="3">
        <v>2</v>
      </c>
      <c r="E16" s="3">
        <v>3</v>
      </c>
      <c r="F16" s="3" t="s">
        <v>77</v>
      </c>
      <c r="G16" s="1" t="s">
        <v>36</v>
      </c>
      <c r="H16" s="20">
        <v>3</v>
      </c>
      <c r="I16" s="3">
        <v>3</v>
      </c>
      <c r="J16" s="1" t="s">
        <v>39</v>
      </c>
      <c r="K16" s="3" t="s">
        <v>36</v>
      </c>
      <c r="L16" s="3" t="s">
        <v>39</v>
      </c>
      <c r="M16" s="1" t="s">
        <v>36</v>
      </c>
    </row>
    <row r="17" spans="1:13" x14ac:dyDescent="0.25">
      <c r="A17" s="48">
        <v>15</v>
      </c>
      <c r="B17" s="59" t="s">
        <v>57</v>
      </c>
      <c r="C17" s="20">
        <v>2</v>
      </c>
      <c r="D17" s="3">
        <v>3</v>
      </c>
      <c r="E17" s="3">
        <v>5</v>
      </c>
      <c r="F17" s="3" t="s">
        <v>90</v>
      </c>
      <c r="G17" s="1" t="s">
        <v>36</v>
      </c>
      <c r="H17" s="20">
        <v>1</v>
      </c>
      <c r="I17" s="3">
        <v>1</v>
      </c>
      <c r="J17" s="1" t="s">
        <v>39</v>
      </c>
      <c r="K17" s="3" t="s">
        <v>36</v>
      </c>
      <c r="L17" s="3" t="s">
        <v>39</v>
      </c>
      <c r="M17" s="1" t="s">
        <v>36</v>
      </c>
    </row>
    <row r="18" spans="1:13" x14ac:dyDescent="0.25">
      <c r="A18" s="48">
        <v>16</v>
      </c>
      <c r="B18" s="59" t="s">
        <v>58</v>
      </c>
      <c r="C18" s="20">
        <v>3</v>
      </c>
      <c r="D18" s="3">
        <v>2</v>
      </c>
      <c r="E18" s="3">
        <v>3</v>
      </c>
      <c r="F18" s="3" t="s">
        <v>84</v>
      </c>
      <c r="G18" s="1" t="s">
        <v>36</v>
      </c>
      <c r="H18" s="20">
        <v>56</v>
      </c>
      <c r="I18" s="3">
        <v>66</v>
      </c>
      <c r="J18" s="1" t="s">
        <v>39</v>
      </c>
      <c r="K18" s="3" t="s">
        <v>36</v>
      </c>
      <c r="L18" s="3" t="s">
        <v>39</v>
      </c>
      <c r="M18" s="1" t="s">
        <v>36</v>
      </c>
    </row>
    <row r="19" spans="1:13" x14ac:dyDescent="0.25">
      <c r="A19" s="48">
        <v>17</v>
      </c>
      <c r="B19" s="59" t="s">
        <v>59</v>
      </c>
      <c r="C19" s="20">
        <v>2</v>
      </c>
      <c r="D19" s="3">
        <v>2</v>
      </c>
      <c r="E19" s="3">
        <v>4</v>
      </c>
      <c r="F19" s="3" t="s">
        <v>85</v>
      </c>
      <c r="G19" s="1" t="s">
        <v>36</v>
      </c>
      <c r="H19" s="20">
        <v>6</v>
      </c>
      <c r="I19" s="3">
        <v>6</v>
      </c>
      <c r="J19" s="1" t="s">
        <v>39</v>
      </c>
      <c r="K19" s="3" t="s">
        <v>36</v>
      </c>
      <c r="L19" s="3" t="s">
        <v>39</v>
      </c>
      <c r="M19" s="1" t="s">
        <v>36</v>
      </c>
    </row>
    <row r="20" spans="1:13" x14ac:dyDescent="0.25">
      <c r="A20" s="50">
        <v>18</v>
      </c>
      <c r="B20" s="60" t="s">
        <v>60</v>
      </c>
      <c r="C20" s="22">
        <v>4</v>
      </c>
      <c r="D20" s="17">
        <v>4</v>
      </c>
      <c r="E20" s="17">
        <v>4</v>
      </c>
      <c r="F20" s="17" t="s">
        <v>86</v>
      </c>
      <c r="G20" s="24" t="s">
        <v>37</v>
      </c>
      <c r="H20" s="22">
        <v>21</v>
      </c>
      <c r="I20" s="17">
        <v>29</v>
      </c>
      <c r="J20" s="24" t="s">
        <v>39</v>
      </c>
      <c r="K20" s="17" t="s">
        <v>37</v>
      </c>
      <c r="L20" s="17" t="s">
        <v>39</v>
      </c>
      <c r="M20" s="24" t="s">
        <v>37</v>
      </c>
    </row>
  </sheetData>
  <mergeCells count="3">
    <mergeCell ref="C1:G1"/>
    <mergeCell ref="H1:J1"/>
    <mergeCell ref="K1:M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4B8AC-F548-4935-9ACA-25C25F65A5E2}">
  <dimension ref="A1:G23"/>
  <sheetViews>
    <sheetView zoomScale="145" zoomScaleNormal="145" workbookViewId="0">
      <selection activeCell="E13" sqref="E13"/>
    </sheetView>
  </sheetViews>
  <sheetFormatPr defaultRowHeight="15" x14ac:dyDescent="0.25"/>
  <cols>
    <col min="2" max="2" width="35.28515625" customWidth="1"/>
    <col min="3" max="4" width="34.28515625" style="12" customWidth="1"/>
    <col min="5" max="5" width="24.85546875" style="3" customWidth="1"/>
  </cols>
  <sheetData>
    <row r="1" spans="1:5" s="9" customFormat="1" ht="30" x14ac:dyDescent="0.25">
      <c r="A1" s="63" t="s">
        <v>10</v>
      </c>
      <c r="B1" s="64" t="s">
        <v>11</v>
      </c>
      <c r="C1" s="34" t="s">
        <v>87</v>
      </c>
      <c r="D1" s="34" t="s">
        <v>88</v>
      </c>
      <c r="E1" s="42" t="s">
        <v>89</v>
      </c>
    </row>
    <row r="2" spans="1:5" x14ac:dyDescent="0.25">
      <c r="A2" s="48">
        <v>1</v>
      </c>
      <c r="B2" s="59" t="s">
        <v>35</v>
      </c>
      <c r="C2" s="61" t="s">
        <v>42</v>
      </c>
      <c r="D2" s="61" t="s">
        <v>37</v>
      </c>
      <c r="E2" s="1" t="s">
        <v>36</v>
      </c>
    </row>
    <row r="3" spans="1:5" x14ac:dyDescent="0.25">
      <c r="A3" s="48">
        <v>2</v>
      </c>
      <c r="B3" s="59" t="s">
        <v>41</v>
      </c>
      <c r="C3" s="61" t="s">
        <v>36</v>
      </c>
      <c r="D3" s="61" t="s">
        <v>36</v>
      </c>
      <c r="E3" s="1" t="s">
        <v>36</v>
      </c>
    </row>
    <row r="4" spans="1:5" x14ac:dyDescent="0.25">
      <c r="A4" s="48">
        <v>3</v>
      </c>
      <c r="B4" s="59" t="s">
        <v>43</v>
      </c>
      <c r="C4" s="61" t="s">
        <v>36</v>
      </c>
      <c r="D4" s="61" t="s">
        <v>36</v>
      </c>
      <c r="E4" s="1" t="s">
        <v>36</v>
      </c>
    </row>
    <row r="5" spans="1:5" x14ac:dyDescent="0.25">
      <c r="A5" s="48">
        <v>4</v>
      </c>
      <c r="B5" s="59" t="s">
        <v>44</v>
      </c>
      <c r="C5" s="61" t="s">
        <v>42</v>
      </c>
      <c r="D5" s="61" t="s">
        <v>36</v>
      </c>
      <c r="E5" s="1" t="s">
        <v>42</v>
      </c>
    </row>
    <row r="6" spans="1:5" x14ac:dyDescent="0.25">
      <c r="A6" s="48">
        <v>5</v>
      </c>
      <c r="B6" s="59" t="s">
        <v>45</v>
      </c>
      <c r="C6" s="61" t="s">
        <v>36</v>
      </c>
      <c r="D6" s="61" t="s">
        <v>36</v>
      </c>
      <c r="E6" s="1" t="s">
        <v>36</v>
      </c>
    </row>
    <row r="7" spans="1:5" x14ac:dyDescent="0.25">
      <c r="A7" s="48">
        <v>6</v>
      </c>
      <c r="B7" s="59" t="s">
        <v>48</v>
      </c>
      <c r="C7" s="61" t="s">
        <v>37</v>
      </c>
      <c r="D7" s="61" t="s">
        <v>37</v>
      </c>
      <c r="E7" s="1" t="s">
        <v>37</v>
      </c>
    </row>
    <row r="8" spans="1:5" x14ac:dyDescent="0.25">
      <c r="A8" s="48">
        <v>7</v>
      </c>
      <c r="B8" s="59" t="s">
        <v>49</v>
      </c>
      <c r="C8" s="61" t="s">
        <v>36</v>
      </c>
      <c r="D8" s="61" t="s">
        <v>36</v>
      </c>
      <c r="E8" s="1" t="s">
        <v>36</v>
      </c>
    </row>
    <row r="9" spans="1:5" x14ac:dyDescent="0.25">
      <c r="A9" s="48">
        <v>8</v>
      </c>
      <c r="B9" s="59" t="s">
        <v>50</v>
      </c>
      <c r="C9" s="61" t="s">
        <v>42</v>
      </c>
      <c r="D9" s="61" t="s">
        <v>36</v>
      </c>
      <c r="E9" s="1" t="s">
        <v>42</v>
      </c>
    </row>
    <row r="10" spans="1:5" x14ac:dyDescent="0.25">
      <c r="A10" s="48">
        <v>9</v>
      </c>
      <c r="B10" s="59" t="s">
        <v>51</v>
      </c>
      <c r="C10" s="61" t="s">
        <v>36</v>
      </c>
      <c r="D10" s="61" t="s">
        <v>36</v>
      </c>
      <c r="E10" s="1" t="s">
        <v>36</v>
      </c>
    </row>
    <row r="11" spans="1:5" x14ac:dyDescent="0.25">
      <c r="A11" s="48">
        <v>10</v>
      </c>
      <c r="B11" s="59" t="s">
        <v>52</v>
      </c>
      <c r="C11" s="61" t="s">
        <v>36</v>
      </c>
      <c r="D11" s="61" t="s">
        <v>36</v>
      </c>
      <c r="E11" s="1" t="s">
        <v>36</v>
      </c>
    </row>
    <row r="12" spans="1:5" x14ac:dyDescent="0.25">
      <c r="A12" s="48">
        <v>11</v>
      </c>
      <c r="B12" s="59" t="s">
        <v>53</v>
      </c>
      <c r="C12" s="61" t="s">
        <v>36</v>
      </c>
      <c r="D12" s="61" t="s">
        <v>36</v>
      </c>
      <c r="E12" s="1" t="s">
        <v>36</v>
      </c>
    </row>
    <row r="13" spans="1:5" x14ac:dyDescent="0.25">
      <c r="A13" s="48">
        <v>12</v>
      </c>
      <c r="B13" s="59" t="s">
        <v>54</v>
      </c>
      <c r="C13" s="61" t="s">
        <v>36</v>
      </c>
      <c r="D13" s="61" t="s">
        <v>36</v>
      </c>
      <c r="E13" s="1" t="s">
        <v>36</v>
      </c>
    </row>
    <row r="14" spans="1:5" x14ac:dyDescent="0.25">
      <c r="A14" s="48">
        <v>13</v>
      </c>
      <c r="B14" s="59" t="s">
        <v>55</v>
      </c>
      <c r="C14" s="61" t="s">
        <v>36</v>
      </c>
      <c r="D14" s="61" t="s">
        <v>37</v>
      </c>
      <c r="E14" s="1" t="s">
        <v>37</v>
      </c>
    </row>
    <row r="15" spans="1:5" x14ac:dyDescent="0.25">
      <c r="A15" s="48">
        <v>14</v>
      </c>
      <c r="B15" s="59" t="s">
        <v>56</v>
      </c>
      <c r="C15" s="61" t="s">
        <v>36</v>
      </c>
      <c r="D15" s="61" t="s">
        <v>36</v>
      </c>
      <c r="E15" s="1" t="s">
        <v>36</v>
      </c>
    </row>
    <row r="16" spans="1:5" x14ac:dyDescent="0.25">
      <c r="A16" s="48">
        <v>15</v>
      </c>
      <c r="B16" s="59" t="s">
        <v>57</v>
      </c>
      <c r="C16" s="61" t="s">
        <v>36</v>
      </c>
      <c r="D16" s="61" t="s">
        <v>36</v>
      </c>
      <c r="E16" s="1" t="s">
        <v>36</v>
      </c>
    </row>
    <row r="17" spans="1:7" x14ac:dyDescent="0.25">
      <c r="A17" s="48">
        <v>16</v>
      </c>
      <c r="B17" s="59" t="s">
        <v>58</v>
      </c>
      <c r="C17" s="61" t="s">
        <v>36</v>
      </c>
      <c r="D17" s="61" t="s">
        <v>36</v>
      </c>
      <c r="E17" s="1" t="s">
        <v>36</v>
      </c>
    </row>
    <row r="18" spans="1:7" x14ac:dyDescent="0.25">
      <c r="A18" s="48">
        <v>17</v>
      </c>
      <c r="B18" s="59" t="s">
        <v>59</v>
      </c>
      <c r="C18" s="61" t="s">
        <v>36</v>
      </c>
      <c r="D18" s="61" t="s">
        <v>36</v>
      </c>
      <c r="E18" s="1" t="s">
        <v>36</v>
      </c>
    </row>
    <row r="19" spans="1:7" x14ac:dyDescent="0.25">
      <c r="A19" s="50">
        <v>18</v>
      </c>
      <c r="B19" s="60" t="s">
        <v>60</v>
      </c>
      <c r="C19" s="62" t="s">
        <v>37</v>
      </c>
      <c r="D19" s="62" t="s">
        <v>36</v>
      </c>
      <c r="E19" s="24" t="s">
        <v>37</v>
      </c>
    </row>
    <row r="21" spans="1:7" x14ac:dyDescent="0.25">
      <c r="G21" s="18"/>
    </row>
    <row r="22" spans="1:7" x14ac:dyDescent="0.25">
      <c r="G22" s="18"/>
    </row>
    <row r="23" spans="1:7" x14ac:dyDescent="0.25">
      <c r="G23" s="18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6d6a4c-76ea-4555-8dee-d145436d9ff7">
      <Terms xmlns="http://schemas.microsoft.com/office/infopath/2007/PartnerControls"/>
    </lcf76f155ced4ddcb4097134ff3c332f>
    <TaxCatchAll xmlns="516b8590-d7b4-4965-80f0-13162f5305f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47934575B8544D801581D250394F66" ma:contentTypeVersion="11" ma:contentTypeDescription="Create a new document." ma:contentTypeScope="" ma:versionID="f51e693c6a295b4e72288a51b630ddac">
  <xsd:schema xmlns:xsd="http://www.w3.org/2001/XMLSchema" xmlns:xs="http://www.w3.org/2001/XMLSchema" xmlns:p="http://schemas.microsoft.com/office/2006/metadata/properties" xmlns:ns2="aa6d6a4c-76ea-4555-8dee-d145436d9ff7" xmlns:ns3="516b8590-d7b4-4965-80f0-13162f5305f3" targetNamespace="http://schemas.microsoft.com/office/2006/metadata/properties" ma:root="true" ma:fieldsID="286ec49343e818829a055b2fc72286f8" ns2:_="" ns3:_="">
    <xsd:import namespace="aa6d6a4c-76ea-4555-8dee-d145436d9ff7"/>
    <xsd:import namespace="516b8590-d7b4-4965-80f0-13162f5305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6d6a4c-76ea-4555-8dee-d145436d9f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13bb73f-e2d2-482b-8e61-3bf6a9fa62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6b8590-d7b4-4965-80f0-13162f5305f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8c8dd6-7ce5-4def-ad01-55d8e2ed98fb}" ma:internalName="TaxCatchAll" ma:showField="CatchAllData" ma:web="516b8590-d7b4-4965-80f0-13162f5305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4404F9-5CD9-4E97-811A-D1DDD2CE17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8C34B8-5A94-43E7-9B6B-7AB651535E97}">
  <ds:schemaRefs>
    <ds:schemaRef ds:uri="aa6d6a4c-76ea-4555-8dee-d145436d9ff7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516b8590-d7b4-4965-80f0-13162f5305f3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CAAADE4-CFBB-4878-B2CA-45BA01529D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6d6a4c-76ea-4555-8dee-d145436d9ff7"/>
    <ds:schemaRef ds:uri="516b8590-d7b4-4965-80f0-13162f5305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District Support Indicators</vt:lpstr>
      <vt:lpstr>School Outcomes Indicators</vt:lpstr>
      <vt:lpstr>Final NDPF Ratings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Gunes Kaplan</dc:creator>
  <cp:keywords/>
  <dc:description/>
  <cp:lastModifiedBy>Gunes Kaplan</cp:lastModifiedBy>
  <cp:revision/>
  <dcterms:created xsi:type="dcterms:W3CDTF">2026-08-11T18:29:50Z</dcterms:created>
  <dcterms:modified xsi:type="dcterms:W3CDTF">2026-09-28T15:48:29Z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0x0101002047934575B8544D801581D250394F66</vt:lpwstr>
  </property>
  <property fmtid="{D5CDD505-2E9C-101B-9397-08002B2CF9AE}" pid="3" name="MediaServiceImageTags">
    <vt:lpwstr/>
  </property>
</Properties>
</file>